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jimufs\事務用ファイルサーバ\経済学部事務室・経済学研究科事務室\【共有】研究室事務室\42　　学生プロジェクト\4_支出要領（説明会資料）\2025\HP更新用\"/>
    </mc:Choice>
  </mc:AlternateContent>
  <xr:revisionPtr revIDLastSave="0" documentId="8_{94500EE3-8AD0-4EC2-8C53-868A3AF0E607}" xr6:coauthVersionLast="36" xr6:coauthVersionMax="36" xr10:uidLastSave="{00000000-0000-0000-0000-000000000000}"/>
  <bookViews>
    <workbookView xWindow="-570" yWindow="60" windowWidth="19320" windowHeight="12555" xr2:uid="{00000000-000D-0000-FFFF-FFFF00000000}"/>
  </bookViews>
  <sheets>
    <sheet name="申請書" sheetId="6" r:id="rId1"/>
    <sheet name="名簿" sheetId="5" r:id="rId2"/>
    <sheet name="必要経費予算" sheetId="2" r:id="rId3"/>
    <sheet name="予算書作成方法" sheetId="7" r:id="rId4"/>
  </sheets>
  <definedNames>
    <definedName name="OLE_LINK2" localSheetId="2">必要経費予算!$A$4</definedName>
    <definedName name="OLE_LINK2" localSheetId="3">予算書作成方法!#REF!</definedName>
    <definedName name="_xlnm.Print_Area" localSheetId="0">申請書!$A$5:$D$26</definedName>
    <definedName name="_xlnm.Print_Area" localSheetId="2">必要経費予算!$A$1:$D$50</definedName>
    <definedName name="_xlnm.Print_Area" localSheetId="1">名簿!$A$1:$F$48</definedName>
    <definedName name="_xlnm.Print_Area" localSheetId="3">予算書作成方法!$A$1:$D$53</definedName>
  </definedNames>
  <calcPr calcId="191029"/>
</workbook>
</file>

<file path=xl/calcChain.xml><?xml version="1.0" encoding="utf-8"?>
<calcChain xmlns="http://schemas.openxmlformats.org/spreadsheetml/2006/main">
  <c r="B5" i="2" l="1"/>
  <c r="B11" i="5"/>
  <c r="B47" i="2" l="1"/>
  <c r="B27" i="2"/>
  <c r="B48" i="2" s="1"/>
  <c r="B9" i="7" l="1"/>
  <c r="B26" i="7" l="1"/>
  <c r="B33" i="7" l="1"/>
  <c r="B32" i="7"/>
  <c r="B30" i="7"/>
  <c r="B49" i="7" l="1"/>
  <c r="B51"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Atsushi Ryu</author>
  </authors>
  <commentList>
    <comment ref="D13" authorId="0" shapeId="0" xr:uid="{00000000-0006-0000-0100-000001000000}">
      <text>
        <r>
          <rPr>
            <b/>
            <sz val="9"/>
            <color indexed="81"/>
            <rFont val="ＭＳ Ｐゴシック"/>
            <family val="3"/>
            <charset val="128"/>
          </rPr>
          <t>学生IDは半角で
氏名は全角で
入力し、姓と名の
間に1文字分（2バイト）
スペースを入れてください。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Atsushi Ryu</author>
  </authors>
  <commentList>
    <comment ref="B26" authorId="0" shapeId="0" xr:uid="{00000000-0006-0000-0300-000001000000}">
      <text>
        <r>
          <rPr>
            <b/>
            <sz val="9"/>
            <color indexed="81"/>
            <rFont val="ＭＳ Ｐゴシック"/>
            <family val="3"/>
            <charset val="128"/>
          </rPr>
          <t>B5からB21までに
入力した金額が
自動集計されます。</t>
        </r>
        <r>
          <rPr>
            <sz val="9"/>
            <color indexed="81"/>
            <rFont val="ＭＳ Ｐゴシック"/>
            <family val="3"/>
            <charset val="128"/>
          </rPr>
          <t xml:space="preserve">
</t>
        </r>
      </text>
    </comment>
    <comment ref="B49" authorId="0" shapeId="0" xr:uid="{00000000-0006-0000-0300-000002000000}">
      <text>
        <r>
          <rPr>
            <b/>
            <sz val="9"/>
            <color indexed="81"/>
            <rFont val="ＭＳ Ｐゴシック"/>
            <family val="3"/>
            <charset val="128"/>
          </rPr>
          <t>B26からB44までに
入力した金額が
自動集計されます。</t>
        </r>
      </text>
    </comment>
    <comment ref="B51" authorId="0" shapeId="0" xr:uid="{00000000-0006-0000-0300-000003000000}">
      <text>
        <r>
          <rPr>
            <b/>
            <sz val="9"/>
            <color indexed="81"/>
            <rFont val="ＭＳ Ｐゴシック"/>
            <family val="3"/>
            <charset val="128"/>
          </rPr>
          <t>自動集計されます。</t>
        </r>
      </text>
    </comment>
  </commentList>
</comments>
</file>

<file path=xl/sharedStrings.xml><?xml version="1.0" encoding="utf-8"?>
<sst xmlns="http://schemas.openxmlformats.org/spreadsheetml/2006/main" count="159" uniqueCount="123">
  <si>
    <t>連絡先TEL</t>
    <rPh sb="0" eb="3">
      <t>レンラクサキ</t>
    </rPh>
    <phoneticPr fontId="1"/>
  </si>
  <si>
    <t>e-mailアドレス</t>
    <phoneticPr fontId="1"/>
  </si>
  <si>
    <t>申請日</t>
    <rPh sb="0" eb="2">
      <t>シンセイ</t>
    </rPh>
    <rPh sb="2" eb="3">
      <t>ビ</t>
    </rPh>
    <phoneticPr fontId="1"/>
  </si>
  <si>
    <t>＜注意＞</t>
    <rPh sb="1" eb="3">
      <t>チュウイ</t>
    </rPh>
    <phoneticPr fontId="1"/>
  </si>
  <si>
    <t>責任者１　（教員）</t>
    <rPh sb="0" eb="3">
      <t>セキニンシャ</t>
    </rPh>
    <rPh sb="6" eb="8">
      <t>キョウイン</t>
    </rPh>
    <phoneticPr fontId="1"/>
  </si>
  <si>
    <t>責任者２　（教員）</t>
    <rPh sb="0" eb="3">
      <t>セキニンシャ</t>
    </rPh>
    <rPh sb="6" eb="8">
      <t>キョウイン</t>
    </rPh>
    <phoneticPr fontId="1"/>
  </si>
  <si>
    <t>課題名</t>
    <rPh sb="0" eb="1">
      <t>カ</t>
    </rPh>
    <rPh sb="1" eb="2">
      <t>ダイ</t>
    </rPh>
    <rPh sb="2" eb="3">
      <t>メイ</t>
    </rPh>
    <phoneticPr fontId="1"/>
  </si>
  <si>
    <t>項　　　目</t>
  </si>
  <si>
    <t>金　　　額</t>
  </si>
  <si>
    <t>具　体　的　な　内　容</t>
  </si>
  <si>
    <t>査定欄</t>
  </si>
  <si>
    <t>小計</t>
  </si>
  <si>
    <t>円</t>
  </si>
  <si>
    <t>＜その他＞</t>
  </si>
  <si>
    <t>（具体的に記入してください）</t>
  </si>
  <si>
    <t>合　　　計</t>
  </si>
  <si>
    <t>　＊太枠内のみ記載してください。＊請求の際には、領収書の提出が必要です。</t>
    <phoneticPr fontId="1"/>
  </si>
  <si>
    <t>小計</t>
    <rPh sb="0" eb="2">
      <t>ショウケイ</t>
    </rPh>
    <phoneticPr fontId="1"/>
  </si>
  <si>
    <t>氏名</t>
    <rPh sb="0" eb="2">
      <t>シメイ</t>
    </rPh>
    <phoneticPr fontId="2"/>
  </si>
  <si>
    <t>期待される成果</t>
    <rPh sb="0" eb="2">
      <t>キタイ</t>
    </rPh>
    <rPh sb="5" eb="7">
      <t>セイカ</t>
    </rPh>
    <phoneticPr fontId="2"/>
  </si>
  <si>
    <t>学生ID</t>
    <rPh sb="0" eb="1">
      <t>ガク</t>
    </rPh>
    <rPh sb="1" eb="2">
      <t>セイ</t>
    </rPh>
    <phoneticPr fontId="2"/>
  </si>
  <si>
    <t>旅費申請者</t>
    <rPh sb="0" eb="2">
      <t>リョヒ</t>
    </rPh>
    <rPh sb="2" eb="5">
      <t>シンセイシャ</t>
    </rPh>
    <phoneticPr fontId="2"/>
  </si>
  <si>
    <t>必要となります。</t>
    <rPh sb="0" eb="2">
      <t>ヒツヨウ</t>
    </rPh>
    <phoneticPr fontId="1"/>
  </si>
  <si>
    <t>成果報告会での報告が</t>
    <rPh sb="0" eb="2">
      <t>セイカ</t>
    </rPh>
    <rPh sb="2" eb="4">
      <t>ホウコク</t>
    </rPh>
    <rPh sb="4" eb="5">
      <t>カイ</t>
    </rPh>
    <rPh sb="7" eb="9">
      <t>ホウコク</t>
    </rPh>
    <phoneticPr fontId="1"/>
  </si>
  <si>
    <t>（責任教員の氏名欄以外、手書きは「不可」）</t>
    <rPh sb="1" eb="3">
      <t>セキニン</t>
    </rPh>
    <rPh sb="3" eb="5">
      <t>キョウイン</t>
    </rPh>
    <rPh sb="6" eb="8">
      <t>シメイ</t>
    </rPh>
    <rPh sb="8" eb="9">
      <t>ラン</t>
    </rPh>
    <rPh sb="9" eb="11">
      <t>イガイ</t>
    </rPh>
    <rPh sb="12" eb="14">
      <t>テガ</t>
    </rPh>
    <rPh sb="17" eb="19">
      <t>フカ</t>
    </rPh>
    <phoneticPr fontId="2"/>
  </si>
  <si>
    <t>＊書類はすべてワープロ入力とすること。</t>
    <rPh sb="1" eb="3">
      <t>ショルイ</t>
    </rPh>
    <rPh sb="11" eb="13">
      <t>ニュウリョク</t>
    </rPh>
    <phoneticPr fontId="2"/>
  </si>
  <si>
    <t>すべて、ワープロで入力すること。（手書きは「不可」）</t>
    <rPh sb="9" eb="11">
      <t>ニュウリョク</t>
    </rPh>
    <rPh sb="17" eb="19">
      <t>テガ</t>
    </rPh>
    <rPh sb="22" eb="24">
      <t>フカ</t>
    </rPh>
    <phoneticPr fontId="1"/>
  </si>
  <si>
    <t>作成にあたっての注意点</t>
    <rPh sb="0" eb="2">
      <t>サクセイ</t>
    </rPh>
    <rPh sb="8" eb="11">
      <t>チュウイテン</t>
    </rPh>
    <phoneticPr fontId="1"/>
  </si>
  <si>
    <t>金額の計算は正確に行うこと。</t>
    <rPh sb="0" eb="2">
      <t>キンガク</t>
    </rPh>
    <rPh sb="3" eb="5">
      <t>ケイサン</t>
    </rPh>
    <rPh sb="6" eb="8">
      <t>セイカク</t>
    </rPh>
    <rPh sb="9" eb="10">
      <t>オコナ</t>
    </rPh>
    <phoneticPr fontId="1"/>
  </si>
  <si>
    <t>Ｃ列の「具体的内容」の箇所に「別紙のとおり」と入力し、A4サイズの用紙に</t>
    <rPh sb="1" eb="2">
      <t>レツ</t>
    </rPh>
    <rPh sb="4" eb="7">
      <t>グタイテキ</t>
    </rPh>
    <rPh sb="7" eb="9">
      <t>ナイヨウ</t>
    </rPh>
    <rPh sb="11" eb="13">
      <t>カショ</t>
    </rPh>
    <rPh sb="15" eb="17">
      <t>ベッシ</t>
    </rPh>
    <rPh sb="23" eb="25">
      <t>ニュウリョク</t>
    </rPh>
    <rPh sb="33" eb="35">
      <t>ヨウシ</t>
    </rPh>
    <phoneticPr fontId="1"/>
  </si>
  <si>
    <t>・</t>
    <phoneticPr fontId="1"/>
  </si>
  <si>
    <t>（作成にあたっては、予算書作成方法シートを参照）</t>
    <rPh sb="1" eb="3">
      <t>サクセイ</t>
    </rPh>
    <rPh sb="10" eb="13">
      <t>ヨサンショ</t>
    </rPh>
    <rPh sb="13" eb="15">
      <t>サクセイ</t>
    </rPh>
    <rPh sb="15" eb="17">
      <t>ホウホウ</t>
    </rPh>
    <rPh sb="21" eb="23">
      <t>サンショウ</t>
    </rPh>
    <phoneticPr fontId="1"/>
  </si>
  <si>
    <t>円　①</t>
    <rPh sb="0" eb="1">
      <t>エン</t>
    </rPh>
    <phoneticPr fontId="1"/>
  </si>
  <si>
    <t>円　②</t>
    <rPh sb="0" eb="1">
      <t>エン</t>
    </rPh>
    <phoneticPr fontId="1"/>
  </si>
  <si>
    <t>円　←➀と②の合計が入力されます。</t>
    <rPh sb="0" eb="1">
      <t>エン</t>
    </rPh>
    <rPh sb="7" eb="9">
      <t>ゴウケイ</t>
    </rPh>
    <rPh sb="10" eb="12">
      <t>ニュウリョク</t>
    </rPh>
    <phoneticPr fontId="1"/>
  </si>
  <si>
    <t>大阪市内企業訪問</t>
    <rPh sb="0" eb="2">
      <t>オオサカ</t>
    </rPh>
    <rPh sb="2" eb="4">
      <t>シナイ</t>
    </rPh>
    <rPh sb="4" eb="6">
      <t>キギョウ</t>
    </rPh>
    <rPh sb="6" eb="8">
      <t>ホウモン</t>
    </rPh>
    <phoneticPr fontId="3"/>
  </si>
  <si>
    <t>（6社を予定）</t>
    <rPh sb="2" eb="3">
      <t>シャ</t>
    </rPh>
    <rPh sb="4" eb="6">
      <t>ヨテイ</t>
    </rPh>
    <phoneticPr fontId="3"/>
  </si>
  <si>
    <t>大阪市役所訪問</t>
    <rPh sb="0" eb="2">
      <t>オオサカ</t>
    </rPh>
    <rPh sb="2" eb="5">
      <t>シヤクショ</t>
    </rPh>
    <rPh sb="5" eb="7">
      <t>ホウモン</t>
    </rPh>
    <phoneticPr fontId="3"/>
  </si>
  <si>
    <t>（2回を予定）</t>
    <rPh sb="2" eb="3">
      <t>カイ</t>
    </rPh>
    <rPh sb="4" eb="6">
      <t>ヨテイ</t>
    </rPh>
    <phoneticPr fontId="3"/>
  </si>
  <si>
    <t>学外講師謝礼</t>
    <rPh sb="0" eb="2">
      <t>ガクガイ</t>
    </rPh>
    <rPh sb="2" eb="4">
      <t>コウシ</t>
    </rPh>
    <rPh sb="4" eb="6">
      <t>シャレイ</t>
    </rPh>
    <phoneticPr fontId="3"/>
  </si>
  <si>
    <t>（2名を予定）</t>
    <rPh sb="2" eb="3">
      <t>メイ</t>
    </rPh>
    <rPh sb="4" eb="6">
      <t>ヨテイ</t>
    </rPh>
    <phoneticPr fontId="3"/>
  </si>
  <si>
    <t>資料印刷・コピー代</t>
    <rPh sb="0" eb="2">
      <t>シリョウ</t>
    </rPh>
    <rPh sb="2" eb="4">
      <t>インサツ</t>
    </rPh>
    <rPh sb="8" eb="9">
      <t>ダイ</t>
    </rPh>
    <phoneticPr fontId="3"/>
  </si>
  <si>
    <t>詳細を記載し、提出すること。（金額は、「別紙のとおり」と入力した行のB列に入力）</t>
    <rPh sb="0" eb="2">
      <t>ショウサイ</t>
    </rPh>
    <rPh sb="3" eb="5">
      <t>キサイ</t>
    </rPh>
    <rPh sb="7" eb="9">
      <t>テイシュツ</t>
    </rPh>
    <rPh sb="15" eb="17">
      <t>キンガク</t>
    </rPh>
    <rPh sb="20" eb="22">
      <t>ベッシ</t>
    </rPh>
    <rPh sb="28" eb="30">
      <t>ニュウリョク</t>
    </rPh>
    <rPh sb="32" eb="33">
      <t>ギョウ</t>
    </rPh>
    <rPh sb="35" eb="36">
      <t>レツ</t>
    </rPh>
    <rPh sb="37" eb="39">
      <t>ニュウリョク</t>
    </rPh>
    <phoneticPr fontId="1"/>
  </si>
  <si>
    <t>レジュメ印刷代</t>
    <rPh sb="4" eb="6">
      <t>インサツ</t>
    </rPh>
    <rPh sb="6" eb="7">
      <t>ダイ</t>
    </rPh>
    <phoneticPr fontId="3"/>
  </si>
  <si>
    <t>資料等郵送代</t>
    <rPh sb="0" eb="3">
      <t>シリョウナド</t>
    </rPh>
    <rPh sb="3" eb="5">
      <t>ユウソウ</t>
    </rPh>
    <rPh sb="5" eb="6">
      <t>ダイ</t>
    </rPh>
    <phoneticPr fontId="3"/>
  </si>
  <si>
    <t>文具雑品費</t>
    <rPh sb="0" eb="5">
      <t>ブンザツ</t>
    </rPh>
    <phoneticPr fontId="3"/>
  </si>
  <si>
    <t>予算書作成方法</t>
    <rPh sb="0" eb="3">
      <t>ヨサンショ</t>
    </rPh>
    <rPh sb="3" eb="5">
      <t>サクセイ</t>
    </rPh>
    <rPh sb="5" eb="7">
      <t>ホウホウ</t>
    </rPh>
    <phoneticPr fontId="3"/>
  </si>
  <si>
    <t>JRと阪急が並行する地域は阪急を利用してください。</t>
    <rPh sb="3" eb="5">
      <t>ハンキュウ</t>
    </rPh>
    <rPh sb="6" eb="8">
      <t>ヘイコウ</t>
    </rPh>
    <rPh sb="10" eb="12">
      <t>チイキ</t>
    </rPh>
    <rPh sb="13" eb="15">
      <t>ハンキュウ</t>
    </rPh>
    <rPh sb="16" eb="18">
      <t>リヨウ</t>
    </rPh>
    <phoneticPr fontId="3"/>
  </si>
  <si>
    <t>訪問先が京阪沿線の場合は、出町柳から乗車してください。</t>
    <rPh sb="0" eb="2">
      <t>ホウモン</t>
    </rPh>
    <rPh sb="2" eb="3">
      <t>サキ</t>
    </rPh>
    <rPh sb="4" eb="6">
      <t>ケイハン</t>
    </rPh>
    <rPh sb="6" eb="8">
      <t>エンセン</t>
    </rPh>
    <rPh sb="9" eb="11">
      <t>バアイ</t>
    </rPh>
    <rPh sb="13" eb="16">
      <t>デマチヤナギ</t>
    </rPh>
    <rPh sb="18" eb="20">
      <t>ジョウシャ</t>
    </rPh>
    <phoneticPr fontId="3"/>
  </si>
  <si>
    <t>所得税の計算方法は、1件についての手取り額を0.8979で割った額が</t>
    <rPh sb="0" eb="3">
      <t>ショトクゼイ</t>
    </rPh>
    <rPh sb="4" eb="6">
      <t>ケイサン</t>
    </rPh>
    <rPh sb="6" eb="8">
      <t>ホウホウ</t>
    </rPh>
    <rPh sb="11" eb="12">
      <t>ケン</t>
    </rPh>
    <rPh sb="17" eb="19">
      <t>テド</t>
    </rPh>
    <rPh sb="20" eb="21">
      <t>ガク</t>
    </rPh>
    <rPh sb="29" eb="30">
      <t>ワ</t>
    </rPh>
    <rPh sb="32" eb="33">
      <t>ガク</t>
    </rPh>
    <phoneticPr fontId="3"/>
  </si>
  <si>
    <t>総支給額となり（小数点は切り捨て）、総支給額から手取り額を引きます。</t>
    <rPh sb="0" eb="1">
      <t>ソウ</t>
    </rPh>
    <rPh sb="1" eb="4">
      <t>シキュウガク</t>
    </rPh>
    <rPh sb="8" eb="11">
      <t>ショウスウテン</t>
    </rPh>
    <rPh sb="12" eb="13">
      <t>キ</t>
    </rPh>
    <rPh sb="14" eb="15">
      <t>ス</t>
    </rPh>
    <rPh sb="18" eb="19">
      <t>ソウ</t>
    </rPh>
    <rPh sb="19" eb="22">
      <t>シキュウガク</t>
    </rPh>
    <rPh sb="24" eb="26">
      <t>テド</t>
    </rPh>
    <rPh sb="27" eb="28">
      <t>ガク</t>
    </rPh>
    <rPh sb="29" eb="30">
      <t>ヒ</t>
    </rPh>
    <phoneticPr fontId="3"/>
  </si>
  <si>
    <t>数字・アルファベットは半角で入力してください。</t>
    <rPh sb="0" eb="2">
      <t>スウジ</t>
    </rPh>
    <rPh sb="11" eb="13">
      <t>ハンカク</t>
    </rPh>
    <rPh sb="14" eb="16">
      <t>ニュウリョク</t>
    </rPh>
    <phoneticPr fontId="3"/>
  </si>
  <si>
    <t>この例の場合</t>
    <rPh sb="2" eb="3">
      <t>レイ</t>
    </rPh>
    <rPh sb="4" eb="6">
      <t>バアイ</t>
    </rPh>
    <phoneticPr fontId="3"/>
  </si>
  <si>
    <t>16,320円÷0.8979＝18,175.7　→　18,175円（総支給額）</t>
    <rPh sb="6" eb="7">
      <t>エン</t>
    </rPh>
    <rPh sb="32" eb="33">
      <t>エン</t>
    </rPh>
    <rPh sb="34" eb="35">
      <t>ソウ</t>
    </rPh>
    <rPh sb="35" eb="38">
      <t>シキュウガク</t>
    </rPh>
    <phoneticPr fontId="3"/>
  </si>
  <si>
    <t>18,175（総支給額）-16,320（交通費を含めた手取り額）=1,855（謝礼にかかる所得税）</t>
    <rPh sb="7" eb="8">
      <t>ソウ</t>
    </rPh>
    <rPh sb="8" eb="11">
      <t>シキュウガク</t>
    </rPh>
    <rPh sb="20" eb="23">
      <t>コウツウヒ</t>
    </rPh>
    <rPh sb="24" eb="25">
      <t>フク</t>
    </rPh>
    <rPh sb="27" eb="29">
      <t>テド</t>
    </rPh>
    <rPh sb="30" eb="31">
      <t>ガク</t>
    </rPh>
    <rPh sb="39" eb="41">
      <t>シャレイ</t>
    </rPh>
    <rPh sb="45" eb="48">
      <t>ショトクゼイ</t>
    </rPh>
    <phoneticPr fontId="3"/>
  </si>
  <si>
    <t>京都～東京　往復交通費</t>
    <rPh sb="0" eb="2">
      <t>キョウト</t>
    </rPh>
    <rPh sb="3" eb="5">
      <t>トウキョウ</t>
    </rPh>
    <rPh sb="6" eb="8">
      <t>オウフク</t>
    </rPh>
    <rPh sb="8" eb="11">
      <t>コウツウヒ</t>
    </rPh>
    <phoneticPr fontId="3"/>
  </si>
  <si>
    <t>新幹線は、時期によって運賃が3種類に分かれます。8月の場合は繁忙期の運賃を適用。</t>
    <rPh sb="0" eb="3">
      <t>シンカンセン</t>
    </rPh>
    <rPh sb="5" eb="7">
      <t>ジキ</t>
    </rPh>
    <rPh sb="11" eb="13">
      <t>ウンチン</t>
    </rPh>
    <rPh sb="15" eb="17">
      <t>シュルイ</t>
    </rPh>
    <rPh sb="18" eb="19">
      <t>ワ</t>
    </rPh>
    <rPh sb="25" eb="26">
      <t>ガツ</t>
    </rPh>
    <rPh sb="27" eb="29">
      <t>バアイ</t>
    </rPh>
    <rPh sb="30" eb="32">
      <t>ハンボウ</t>
    </rPh>
    <rPh sb="32" eb="33">
      <t>キ</t>
    </rPh>
    <rPh sb="34" eb="36">
      <t>ウンチン</t>
    </rPh>
    <rPh sb="37" eb="39">
      <t>テキヨウ</t>
    </rPh>
    <phoneticPr fontId="3"/>
  </si>
  <si>
    <t>今出川～四条／烏丸～梅田　往復交通費</t>
    <rPh sb="0" eb="3">
      <t>イマデガワ</t>
    </rPh>
    <rPh sb="4" eb="6">
      <t>シジョウ</t>
    </rPh>
    <rPh sb="7" eb="9">
      <t>カラスマ</t>
    </rPh>
    <rPh sb="10" eb="12">
      <t>ウメダ</t>
    </rPh>
    <rPh sb="13" eb="15">
      <t>オウフク</t>
    </rPh>
    <rPh sb="15" eb="18">
      <t>コウツウヒ</t>
    </rPh>
    <phoneticPr fontId="3"/>
  </si>
  <si>
    <t>(260+400）円×10名×6回×2</t>
    <rPh sb="8" eb="9">
      <t>エン</t>
    </rPh>
    <rPh sb="12" eb="13">
      <t>メイ</t>
    </rPh>
    <rPh sb="15" eb="16">
      <t>カイ</t>
    </rPh>
    <phoneticPr fontId="3"/>
  </si>
  <si>
    <t>出町柳～淀屋橋　往復交通費</t>
    <rPh sb="0" eb="2">
      <t>デマチ</t>
    </rPh>
    <rPh sb="2" eb="3">
      <t>ヤナギ</t>
    </rPh>
    <rPh sb="4" eb="7">
      <t>ヨドヤバシ</t>
    </rPh>
    <rPh sb="8" eb="10">
      <t>オウフク</t>
    </rPh>
    <rPh sb="10" eb="13">
      <t>コウツウヒ</t>
    </rPh>
    <phoneticPr fontId="3"/>
  </si>
  <si>
    <t xml:space="preserve">  ※補助額（半額）ではなく、所要経費の全額を記載してください。</t>
    <phoneticPr fontId="3"/>
  </si>
  <si>
    <t>3,240円×6個</t>
    <rPh sb="5" eb="6">
      <t>エン</t>
    </rPh>
    <rPh sb="8" eb="9">
      <t>コ</t>
    </rPh>
    <phoneticPr fontId="3"/>
  </si>
  <si>
    <t>（15,000円（謝礼）+1,320円（梅田～今出川往復交通費））×2</t>
    <rPh sb="7" eb="8">
      <t>エン</t>
    </rPh>
    <rPh sb="9" eb="11">
      <t>シャレイ</t>
    </rPh>
    <rPh sb="18" eb="19">
      <t>エン</t>
    </rPh>
    <rPh sb="20" eb="22">
      <t>ウメダ</t>
    </rPh>
    <rPh sb="23" eb="26">
      <t>イマデガワ</t>
    </rPh>
    <rPh sb="26" eb="28">
      <t>オウフク</t>
    </rPh>
    <rPh sb="28" eb="31">
      <t>コウツウヒ</t>
    </rPh>
    <phoneticPr fontId="3"/>
  </si>
  <si>
    <t>上記謝礼にかかる所得税（1,855×2）</t>
    <rPh sb="0" eb="2">
      <t>ジョウキ</t>
    </rPh>
    <rPh sb="2" eb="4">
      <t>シャレイ</t>
    </rPh>
    <rPh sb="8" eb="11">
      <t>ショトクゼイ</t>
    </rPh>
    <phoneticPr fontId="3"/>
  </si>
  <si>
    <t>（プロジェクト遂行にあたっての助言等謝礼）</t>
    <rPh sb="7" eb="9">
      <t>スイコウ</t>
    </rPh>
    <rPh sb="15" eb="18">
      <t>ジョゲントウ</t>
    </rPh>
    <rPh sb="18" eb="20">
      <t>シャレイ</t>
    </rPh>
    <phoneticPr fontId="3"/>
  </si>
  <si>
    <t>500円×15名分</t>
    <rPh sb="3" eb="4">
      <t>エン</t>
    </rPh>
    <rPh sb="7" eb="8">
      <t>メイ</t>
    </rPh>
    <rPh sb="8" eb="9">
      <t>ブン</t>
    </rPh>
    <phoneticPr fontId="3"/>
  </si>
  <si>
    <t>枠内に記載し、様式（行間・列幅等）を変更しないこと。２ページ以上にまたがる場合は、</t>
    <rPh sb="0" eb="2">
      <t>ワクナイ</t>
    </rPh>
    <rPh sb="3" eb="5">
      <t>キサイ</t>
    </rPh>
    <rPh sb="7" eb="9">
      <t>ヨウシキ</t>
    </rPh>
    <rPh sb="10" eb="12">
      <t>ギョウカン</t>
    </rPh>
    <rPh sb="13" eb="15">
      <t>レツハバ</t>
    </rPh>
    <rPh sb="15" eb="16">
      <t>ナド</t>
    </rPh>
    <rPh sb="18" eb="20">
      <t>ヘンコウ</t>
    </rPh>
    <rPh sb="30" eb="32">
      <t>イジョウ</t>
    </rPh>
    <rPh sb="37" eb="39">
      <t>バアイ</t>
    </rPh>
    <phoneticPr fontId="1"/>
  </si>
  <si>
    <t>「印刷プレビュー」で文字切れがあった場合、そのセルだけを文字のポイント数を</t>
    <rPh sb="1" eb="3">
      <t>インサツ</t>
    </rPh>
    <rPh sb="10" eb="12">
      <t>モジ</t>
    </rPh>
    <rPh sb="12" eb="13">
      <t>ギ</t>
    </rPh>
    <rPh sb="18" eb="20">
      <t>バアイ</t>
    </rPh>
    <rPh sb="28" eb="30">
      <t>モジ</t>
    </rPh>
    <rPh sb="35" eb="36">
      <t>スウ</t>
    </rPh>
    <phoneticPr fontId="3"/>
  </si>
  <si>
    <t>縮小したうえでプリントアウトしてください。文字のフォントは変更しないでください。</t>
    <rPh sb="0" eb="2">
      <t>シュクショウ</t>
    </rPh>
    <rPh sb="21" eb="23">
      <t>モジ</t>
    </rPh>
    <rPh sb="29" eb="31">
      <t>ヘンコウ</t>
    </rPh>
    <phoneticPr fontId="3"/>
  </si>
  <si>
    <t>活動計画・方法（年間スケジュールを含めて具体的に記入してください）</t>
    <rPh sb="0" eb="2">
      <t>カツドウ</t>
    </rPh>
    <rPh sb="2" eb="4">
      <t>ケイカク</t>
    </rPh>
    <rPh sb="5" eb="7">
      <t>ホウホウ</t>
    </rPh>
    <rPh sb="8" eb="10">
      <t>ネンカン</t>
    </rPh>
    <rPh sb="17" eb="18">
      <t>フク</t>
    </rPh>
    <rPh sb="20" eb="23">
      <t>グタイテキ</t>
    </rPh>
    <rPh sb="24" eb="26">
      <t>キニュウ</t>
    </rPh>
    <phoneticPr fontId="2"/>
  </si>
  <si>
    <t>右上のプロジェクトNo. は事務局が記入します。</t>
    <rPh sb="0" eb="2">
      <t>ミギウエ</t>
    </rPh>
    <rPh sb="14" eb="17">
      <t>ジムキョク</t>
    </rPh>
    <rPh sb="18" eb="20">
      <t>キニュウ</t>
    </rPh>
    <phoneticPr fontId="2"/>
  </si>
  <si>
    <t>プロジェクトNo.</t>
    <phoneticPr fontId="2"/>
  </si>
  <si>
    <t>課題名</t>
    <rPh sb="0" eb="2">
      <t>カダイ</t>
    </rPh>
    <rPh sb="2" eb="3">
      <t>メイ</t>
    </rPh>
    <phoneticPr fontId="2"/>
  </si>
  <si>
    <t>課題名</t>
    <rPh sb="0" eb="2">
      <t>カダイ</t>
    </rPh>
    <rPh sb="2" eb="3">
      <t>メイ</t>
    </rPh>
    <phoneticPr fontId="1"/>
  </si>
  <si>
    <t>手土産代の上限は、1箇所に付き3,000円＋消費税となっています。</t>
    <rPh sb="0" eb="3">
      <t>テミヤゲ</t>
    </rPh>
    <rPh sb="3" eb="4">
      <t>ダイ</t>
    </rPh>
    <rPh sb="5" eb="7">
      <t>ジョウゲン</t>
    </rPh>
    <rPh sb="20" eb="21">
      <t>エン</t>
    </rPh>
    <rPh sb="22" eb="25">
      <t>ショウヒゼイ</t>
    </rPh>
    <phoneticPr fontId="3"/>
  </si>
  <si>
    <t>（補助額は、阪急の金額を基準とした半額となります）</t>
    <rPh sb="1" eb="3">
      <t>ホジョ</t>
    </rPh>
    <rPh sb="3" eb="4">
      <t>ガク</t>
    </rPh>
    <rPh sb="6" eb="8">
      <t>ハンキュウ</t>
    </rPh>
    <rPh sb="9" eb="11">
      <t>キンガク</t>
    </rPh>
    <rPh sb="12" eb="14">
      <t>キジュン</t>
    </rPh>
    <rPh sb="17" eb="19">
      <t>ハンガク</t>
    </rPh>
    <phoneticPr fontId="3"/>
  </si>
  <si>
    <t>20 　  年      月      日</t>
    <rPh sb="6" eb="7">
      <t>ネン</t>
    </rPh>
    <rPh sb="13" eb="14">
      <t>ガツ</t>
    </rPh>
    <rPh sb="20" eb="21">
      <t>ニチ</t>
    </rPh>
    <phoneticPr fontId="1"/>
  </si>
  <si>
    <t>「印刷プレビュー」で文字切れがないか確認のうえプリントアウトしてください。</t>
    <rPh sb="1" eb="3">
      <t>インサツ</t>
    </rPh>
    <rPh sb="10" eb="12">
      <t>モジ</t>
    </rPh>
    <rPh sb="12" eb="13">
      <t>ギ</t>
    </rPh>
    <rPh sb="18" eb="20">
      <t>カクニン</t>
    </rPh>
    <phoneticPr fontId="2"/>
  </si>
  <si>
    <t>※学生ID順に記入してください。</t>
    <rPh sb="1" eb="3">
      <t>ガクセイ</t>
    </rPh>
    <rPh sb="5" eb="6">
      <t>ジュン</t>
    </rPh>
    <rPh sb="7" eb="9">
      <t>キニュウ</t>
    </rPh>
    <phoneticPr fontId="2"/>
  </si>
  <si>
    <t>11,640円×10名×2</t>
    <rPh sb="5" eb="6">
      <t>エン</t>
    </rPh>
    <rPh sb="9" eb="10">
      <t>メイ</t>
    </rPh>
    <phoneticPr fontId="3"/>
  </si>
  <si>
    <t>480円×10名×2回×2</t>
    <rPh sb="2" eb="3">
      <t>エン</t>
    </rPh>
    <rPh sb="6" eb="7">
      <t>メイ</t>
    </rPh>
    <rPh sb="9" eb="10">
      <t>カイ</t>
    </rPh>
    <phoneticPr fontId="3"/>
  </si>
  <si>
    <t>84円×100通</t>
    <rPh sb="2" eb="3">
      <t>エン</t>
    </rPh>
    <rPh sb="7" eb="8">
      <t>ツウ</t>
    </rPh>
    <phoneticPr fontId="3"/>
  </si>
  <si>
    <t>交通費補助の対象となる金額は、学割使用・自由席料金です。</t>
    <rPh sb="0" eb="3">
      <t>コウツウヒ</t>
    </rPh>
    <rPh sb="3" eb="5">
      <t>ホジョ</t>
    </rPh>
    <rPh sb="6" eb="8">
      <t>タイショウ</t>
    </rPh>
    <rPh sb="11" eb="13">
      <t>キンガク</t>
    </rPh>
    <rPh sb="15" eb="17">
      <t>ガクワリ</t>
    </rPh>
    <rPh sb="17" eb="19">
      <t>シヨウ</t>
    </rPh>
    <rPh sb="20" eb="23">
      <t>ジユウセキ</t>
    </rPh>
    <rPh sb="23" eb="25">
      <t>リョウキン</t>
    </rPh>
    <phoneticPr fontId="3"/>
  </si>
  <si>
    <t>＜旅費＞</t>
    <phoneticPr fontId="3"/>
  </si>
  <si>
    <t>＜旅費＞</t>
    <phoneticPr fontId="1"/>
  </si>
  <si>
    <t>円</t>
    <rPh sb="0" eb="1">
      <t>エン</t>
    </rPh>
    <phoneticPr fontId="1"/>
  </si>
  <si>
    <t>円　②</t>
    <rPh sb="0" eb="1">
      <t>エン</t>
    </rPh>
    <phoneticPr fontId="1"/>
  </si>
  <si>
    <t>※このプロジェクトで旅費交通費の補助を申請する方は、「旅費申請者」欄に　○　印を付けてください。</t>
    <rPh sb="10" eb="12">
      <t>リョヒ</t>
    </rPh>
    <rPh sb="12" eb="15">
      <t>コウツウヒ</t>
    </rPh>
    <rPh sb="16" eb="18">
      <t>ホジョ</t>
    </rPh>
    <rPh sb="19" eb="21">
      <t>シンセイ</t>
    </rPh>
    <rPh sb="23" eb="24">
      <t>ホウ</t>
    </rPh>
    <rPh sb="27" eb="29">
      <t>リョヒ</t>
    </rPh>
    <rPh sb="29" eb="32">
      <t>シンセイシャ</t>
    </rPh>
    <rPh sb="33" eb="34">
      <t>ラン</t>
    </rPh>
    <rPh sb="38" eb="39">
      <t>シルシ</t>
    </rPh>
    <rPh sb="40" eb="41">
      <t>ツ</t>
    </rPh>
    <phoneticPr fontId="2"/>
  </si>
  <si>
    <t>　　　　　　　　　　　　　</t>
    <phoneticPr fontId="2"/>
  </si>
  <si>
    <t>プロジェクトNo.</t>
    <phoneticPr fontId="2"/>
  </si>
  <si>
    <t>　　（複数のプロジェクトに旅費交通費の補助を申請することはできません）</t>
    <rPh sb="3" eb="5">
      <t>フクスウ</t>
    </rPh>
    <rPh sb="13" eb="15">
      <t>リョヒ</t>
    </rPh>
    <rPh sb="15" eb="18">
      <t>コウツウヒ</t>
    </rPh>
    <rPh sb="19" eb="21">
      <t>ホジョ</t>
    </rPh>
    <rPh sb="22" eb="24">
      <t>シンセイ</t>
    </rPh>
    <phoneticPr fontId="2"/>
  </si>
  <si>
    <t>企業訪問手土産代</t>
    <rPh sb="0" eb="2">
      <t>キギョウ</t>
    </rPh>
    <rPh sb="2" eb="4">
      <t>ホウモン</t>
    </rPh>
    <rPh sb="4" eb="7">
      <t>テミヤゲ</t>
    </rPh>
    <rPh sb="7" eb="8">
      <t>ダイ</t>
    </rPh>
    <phoneticPr fontId="3"/>
  </si>
  <si>
    <t>資料発送封筒代他</t>
    <rPh sb="0" eb="2">
      <t>シリョウ</t>
    </rPh>
    <rPh sb="2" eb="4">
      <t>ハッソウ</t>
    </rPh>
    <rPh sb="4" eb="6">
      <t>フウトウ</t>
    </rPh>
    <rPh sb="6" eb="7">
      <t>ダイ</t>
    </rPh>
    <rPh sb="7" eb="8">
      <t>ホカ</t>
    </rPh>
    <phoneticPr fontId="3"/>
  </si>
  <si>
    <t>［連携企業・団体がある場合］</t>
    <rPh sb="1" eb="3">
      <t>レンケイ</t>
    </rPh>
    <rPh sb="3" eb="5">
      <t>キギョウ</t>
    </rPh>
    <rPh sb="6" eb="8">
      <t>ダンタイ</t>
    </rPh>
    <rPh sb="11" eb="13">
      <t>バアイ</t>
    </rPh>
    <phoneticPr fontId="2"/>
  </si>
  <si>
    <t>担当者名：</t>
    <rPh sb="0" eb="3">
      <t>タントウシャ</t>
    </rPh>
    <rPh sb="3" eb="4">
      <t>メイ</t>
    </rPh>
    <phoneticPr fontId="2"/>
  </si>
  <si>
    <t>メールアドレス：</t>
    <phoneticPr fontId="2"/>
  </si>
  <si>
    <t>名称：</t>
    <rPh sb="0" eb="2">
      <t>メイショウ</t>
    </rPh>
    <phoneticPr fontId="2"/>
  </si>
  <si>
    <t>いずれも、実態に即した金額で算出してください。（今出川からの請求も可）</t>
    <rPh sb="5" eb="7">
      <t>ジッタイ</t>
    </rPh>
    <rPh sb="8" eb="9">
      <t>ソク</t>
    </rPh>
    <rPh sb="11" eb="13">
      <t>キンガク</t>
    </rPh>
    <rPh sb="14" eb="16">
      <t>サンシュツ</t>
    </rPh>
    <rPh sb="24" eb="27">
      <t>イマデガワ</t>
    </rPh>
    <rPh sb="30" eb="32">
      <t>セイキュウ</t>
    </rPh>
    <rPh sb="33" eb="34">
      <t>カ</t>
    </rPh>
    <phoneticPr fontId="3"/>
  </si>
  <si>
    <t>活動目的（できるだけ具体的に記入してください）</t>
    <rPh sb="0" eb="2">
      <t>カツドウ</t>
    </rPh>
    <rPh sb="2" eb="4">
      <t>モクテキ</t>
    </rPh>
    <rPh sb="10" eb="13">
      <t>グタイテキ</t>
    </rPh>
    <rPh sb="14" eb="16">
      <t>キニュウ</t>
    </rPh>
    <phoneticPr fontId="2"/>
  </si>
  <si>
    <t>学生氏名</t>
    <phoneticPr fontId="2"/>
  </si>
  <si>
    <t>代表者</t>
    <phoneticPr fontId="2"/>
  </si>
  <si>
    <t>プロジェクト</t>
    <phoneticPr fontId="1"/>
  </si>
  <si>
    <t>※このプロジェクトの代表者は、「代表者」欄に　◎　印を付けてください。</t>
    <rPh sb="10" eb="13">
      <t>ダイヒョウシャ</t>
    </rPh>
    <rPh sb="16" eb="19">
      <t>ダイヒョウシャ</t>
    </rPh>
    <rPh sb="20" eb="21">
      <t>ラン</t>
    </rPh>
    <rPh sb="25" eb="26">
      <t>イン</t>
    </rPh>
    <rPh sb="27" eb="28">
      <t>ツ</t>
    </rPh>
    <phoneticPr fontId="2"/>
  </si>
  <si>
    <t>代表者</t>
    <rPh sb="0" eb="3">
      <t>ダイヒョウシャ</t>
    </rPh>
    <phoneticPr fontId="2"/>
  </si>
  <si>
    <t>複数参加（他の課題名・略称可）</t>
    <rPh sb="0" eb="2">
      <t>フクスウ</t>
    </rPh>
    <rPh sb="2" eb="4">
      <t>サンカ</t>
    </rPh>
    <rPh sb="5" eb="6">
      <t>タ</t>
    </rPh>
    <rPh sb="7" eb="9">
      <t>カダイ</t>
    </rPh>
    <rPh sb="9" eb="10">
      <t>メイ</t>
    </rPh>
    <rPh sb="11" eb="13">
      <t>リャクショウ</t>
    </rPh>
    <rPh sb="13" eb="14">
      <t>カ</t>
    </rPh>
    <phoneticPr fontId="2"/>
  </si>
  <si>
    <t>※これ以外のプロジェクトにも参加する方は、「複数参加」欄に　その課題名　を記入してください。</t>
    <rPh sb="3" eb="5">
      <t>イガイ</t>
    </rPh>
    <rPh sb="14" eb="16">
      <t>サンカ</t>
    </rPh>
    <rPh sb="18" eb="19">
      <t>カタ</t>
    </rPh>
    <rPh sb="22" eb="24">
      <t>フクスウ</t>
    </rPh>
    <rPh sb="24" eb="26">
      <t>サンカ</t>
    </rPh>
    <rPh sb="27" eb="28">
      <t>ラン</t>
    </rPh>
    <rPh sb="32" eb="34">
      <t>カダイ</t>
    </rPh>
    <rPh sb="34" eb="35">
      <t>メイ</t>
    </rPh>
    <rPh sb="37" eb="39">
      <t>キニュウ</t>
    </rPh>
    <phoneticPr fontId="2"/>
  </si>
  <si>
    <t>宿泊費には、食費（朝食代など）を含まないようにしてください。</t>
    <rPh sb="0" eb="3">
      <t>シュクハクヒ</t>
    </rPh>
    <rPh sb="6" eb="8">
      <t>ショクヒ</t>
    </rPh>
    <rPh sb="9" eb="11">
      <t>チョウショク</t>
    </rPh>
    <rPh sb="11" eb="12">
      <t>ダイ</t>
    </rPh>
    <rPh sb="16" eb="17">
      <t>フク</t>
    </rPh>
    <phoneticPr fontId="4"/>
  </si>
  <si>
    <t>宿泊費は、1泊につき13,000円より高いところに宿泊した場合、補助の対象とはいたしません。</t>
    <rPh sb="0" eb="3">
      <t>シュクハクヒ</t>
    </rPh>
    <rPh sb="6" eb="7">
      <t>ハク</t>
    </rPh>
    <phoneticPr fontId="4"/>
  </si>
  <si>
    <t>東京における宿泊研修</t>
    <rPh sb="0" eb="2">
      <t>トウキョウ</t>
    </rPh>
    <rPh sb="6" eb="8">
      <t>シュクハク</t>
    </rPh>
    <rPh sb="8" eb="10">
      <t>ケンシュウ</t>
    </rPh>
    <phoneticPr fontId="4"/>
  </si>
  <si>
    <t>（8月下旬に1泊2日の予定）</t>
    <rPh sb="2" eb="3">
      <t>ガツ</t>
    </rPh>
    <rPh sb="3" eb="5">
      <t>ゲジュン</t>
    </rPh>
    <rPh sb="7" eb="8">
      <t>ハク</t>
    </rPh>
    <rPh sb="9" eb="10">
      <t>ニチ</t>
    </rPh>
    <rPh sb="11" eb="13">
      <t>ヨテイ</t>
    </rPh>
    <phoneticPr fontId="4"/>
  </si>
  <si>
    <t>公共交通機関を利用してください。</t>
  </si>
  <si>
    <t>車での移動（レンタカー、マイカー）は認められません。</t>
  </si>
  <si>
    <t>東京における宿泊代</t>
    <rPh sb="0" eb="2">
      <t>トウキョウ</t>
    </rPh>
    <rPh sb="6" eb="9">
      <t>シュクハクダイ</t>
    </rPh>
    <phoneticPr fontId="4"/>
  </si>
  <si>
    <t>13,000円×10名</t>
    <rPh sb="5" eb="6">
      <t>エン</t>
    </rPh>
    <rPh sb="9" eb="10">
      <t>メイ</t>
    </rPh>
    <phoneticPr fontId="4"/>
  </si>
  <si>
    <t>「全国旅行支援」など、国が実施する全国を対象とした旅行支援事業や、都道府県が実施する</t>
    <rPh sb="1" eb="3">
      <t>ゼンコク</t>
    </rPh>
    <rPh sb="3" eb="5">
      <t>リョコウ</t>
    </rPh>
    <rPh sb="5" eb="7">
      <t>シエン</t>
    </rPh>
    <rPh sb="11" eb="12">
      <t>クニ</t>
    </rPh>
    <rPh sb="13" eb="15">
      <t>ジッシ</t>
    </rPh>
    <rPh sb="17" eb="19">
      <t>ゼンコク</t>
    </rPh>
    <rPh sb="20" eb="22">
      <t>タイショウ</t>
    </rPh>
    <rPh sb="25" eb="27">
      <t>リョコウ</t>
    </rPh>
    <rPh sb="27" eb="29">
      <t>シエン</t>
    </rPh>
    <rPh sb="29" eb="31">
      <t>ジギョウ</t>
    </rPh>
    <rPh sb="33" eb="37">
      <t>トドウフケン</t>
    </rPh>
    <rPh sb="38" eb="40">
      <t>ジッシ</t>
    </rPh>
    <phoneticPr fontId="3"/>
  </si>
  <si>
    <t>支援事業は、利用しないでください（利用が発覚した場合は、旅費全額補助の対象外となります）。</t>
    <rPh sb="0" eb="2">
      <t>シエン</t>
    </rPh>
    <rPh sb="2" eb="4">
      <t>ジギョウ</t>
    </rPh>
    <rPh sb="6" eb="8">
      <t>リヨウ</t>
    </rPh>
    <rPh sb="17" eb="19">
      <t>リヨウ</t>
    </rPh>
    <rPh sb="20" eb="22">
      <t>ハッカク</t>
    </rPh>
    <rPh sb="24" eb="26">
      <t>バアイ</t>
    </rPh>
    <rPh sb="28" eb="30">
      <t>リョヒ</t>
    </rPh>
    <rPh sb="30" eb="32">
      <t>ゼンガク</t>
    </rPh>
    <rPh sb="32" eb="34">
      <t>ホジョ</t>
    </rPh>
    <rPh sb="35" eb="37">
      <t>タイショウ</t>
    </rPh>
    <rPh sb="37" eb="38">
      <t>ガイ</t>
    </rPh>
    <phoneticPr fontId="3"/>
  </si>
  <si>
    <r>
      <t>参加するすべての学生ID・氏名を記入してください</t>
    </r>
    <r>
      <rPr>
        <b/>
        <sz val="11"/>
        <color rgb="FFFF0000"/>
        <rFont val="UD デジタル 教科書体 NP-R"/>
        <family val="1"/>
        <charset val="128"/>
      </rPr>
      <t>（全て、ワープロで入力すること）</t>
    </r>
    <r>
      <rPr>
        <sz val="11"/>
        <rFont val="UD デジタル 教科書体 NP-R"/>
        <family val="1"/>
        <charset val="128"/>
      </rPr>
      <t>。</t>
    </r>
    <rPh sb="0" eb="2">
      <t>サンカ</t>
    </rPh>
    <rPh sb="8" eb="9">
      <t>ガク</t>
    </rPh>
    <rPh sb="9" eb="10">
      <t>セイ</t>
    </rPh>
    <rPh sb="13" eb="15">
      <t>シメイ</t>
    </rPh>
    <rPh sb="16" eb="18">
      <t>キニュウ</t>
    </rPh>
    <rPh sb="25" eb="26">
      <t>スベ</t>
    </rPh>
    <rPh sb="33" eb="35">
      <t>ニュウリョク</t>
    </rPh>
    <phoneticPr fontId="2"/>
  </si>
  <si>
    <t>　　　　　　　　　　印</t>
    <rPh sb="10" eb="11">
      <t>イン</t>
    </rPh>
    <phoneticPr fontId="1"/>
  </si>
  <si>
    <r>
      <t xml:space="preserve">               </t>
    </r>
    <r>
      <rPr>
        <sz val="10"/>
        <color theme="1"/>
        <rFont val="UD デジタル 教科書体 NP-R"/>
        <family val="1"/>
        <charset val="128"/>
      </rPr>
      <t xml:space="preserve"> @mail3.doshisha.ac.jp</t>
    </r>
    <phoneticPr fontId="2"/>
  </si>
  <si>
    <t>民泊利用不可。利用した場合補助の対象となりません。</t>
    <rPh sb="0" eb="2">
      <t>ミンパク</t>
    </rPh>
    <rPh sb="2" eb="4">
      <t>リヨウ</t>
    </rPh>
    <rPh sb="4" eb="6">
      <t>フカ</t>
    </rPh>
    <rPh sb="7" eb="9">
      <t>リヨウ</t>
    </rPh>
    <rPh sb="11" eb="13">
      <t>バアイ</t>
    </rPh>
    <rPh sb="13" eb="15">
      <t>ホジョ</t>
    </rPh>
    <rPh sb="16" eb="18">
      <t>タイショウ</t>
    </rPh>
    <phoneticPr fontId="3"/>
  </si>
  <si>
    <t>2025年度　経済学部　学生プロジェクト　必要経費予算</t>
    <rPh sb="4" eb="6">
      <t>ネンド</t>
    </rPh>
    <rPh sb="7" eb="9">
      <t>ケイザイ</t>
    </rPh>
    <rPh sb="9" eb="11">
      <t>ガクブ</t>
    </rPh>
    <rPh sb="12" eb="20">
      <t>ガクセイ</t>
    </rPh>
    <rPh sb="21" eb="23">
      <t>ヒツヨウ</t>
    </rPh>
    <rPh sb="23" eb="25">
      <t>ケイヒ</t>
    </rPh>
    <rPh sb="25" eb="27">
      <t>ヨサン</t>
    </rPh>
    <phoneticPr fontId="1"/>
  </si>
  <si>
    <t>2025年度　経済学部　学生プロジェクトに対する補助申請書</t>
    <rPh sb="4" eb="6">
      <t>ネンド</t>
    </rPh>
    <rPh sb="7" eb="9">
      <t>ケイザイ</t>
    </rPh>
    <rPh sb="9" eb="11">
      <t>ガクブ</t>
    </rPh>
    <rPh sb="12" eb="14">
      <t>ガクセイ</t>
    </rPh>
    <rPh sb="21" eb="22">
      <t>タイ</t>
    </rPh>
    <rPh sb="24" eb="26">
      <t>ホジョ</t>
    </rPh>
    <rPh sb="26" eb="29">
      <t>シンセイショ</t>
    </rPh>
    <phoneticPr fontId="1"/>
  </si>
  <si>
    <t>2025年度　経済学部　学生プロジェクト名簿</t>
    <rPh sb="4" eb="6">
      <t>ネンド</t>
    </rPh>
    <rPh sb="7" eb="9">
      <t>ケイザイ</t>
    </rPh>
    <rPh sb="9" eb="10">
      <t>ガク</t>
    </rPh>
    <rPh sb="10" eb="11">
      <t>ブ</t>
    </rPh>
    <rPh sb="12" eb="13">
      <t>ガク</t>
    </rPh>
    <rPh sb="13" eb="14">
      <t>セイ</t>
    </rPh>
    <rPh sb="20" eb="22">
      <t>メイボ</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</si>
</sst>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 "/>
    <numFmt numFmtId="177" formatCode="&quot;¥&quot;#,##0_);[Red]\(&quot;¥&quot;#,##0\)"/>
  </numFmts>
  <fonts count="3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scheme val="minor"/>
    </font>
    <font>
      <sz val="10"/>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b/>
      <sz val="14"/>
      <color indexed="8"/>
      <name val="UD デジタル 教科書体 NP-R"/>
      <family val="1"/>
      <charset val="128"/>
    </font>
    <font>
      <sz val="11"/>
      <color theme="1"/>
      <name val="UD デジタル 教科書体 NP-R"/>
      <family val="1"/>
      <charset val="128"/>
    </font>
    <font>
      <b/>
      <sz val="12"/>
      <color rgb="FFFF0000"/>
      <name val="UD デジタル 教科書体 NP-R"/>
      <family val="1"/>
      <charset val="128"/>
    </font>
    <font>
      <b/>
      <sz val="14"/>
      <name val="UD デジタル 教科書体 NP-R"/>
      <family val="1"/>
      <charset val="128"/>
    </font>
    <font>
      <sz val="11"/>
      <name val="UD デジタル 教科書体 NP-R"/>
      <family val="1"/>
      <charset val="128"/>
    </font>
    <font>
      <b/>
      <sz val="12"/>
      <name val="UD デジタル 教科書体 NP-R"/>
      <family val="1"/>
      <charset val="128"/>
    </font>
    <font>
      <b/>
      <sz val="16"/>
      <color indexed="8"/>
      <name val="UD デジタル 教科書体 NP-R"/>
      <family val="1"/>
      <charset val="128"/>
    </font>
    <font>
      <b/>
      <sz val="11"/>
      <color indexed="8"/>
      <name val="UD デジタル 教科書体 NP-R"/>
      <family val="1"/>
      <charset val="128"/>
    </font>
    <font>
      <sz val="12"/>
      <color theme="1"/>
      <name val="UD デジタル 教科書体 NP-R"/>
      <family val="1"/>
      <charset val="128"/>
    </font>
    <font>
      <b/>
      <sz val="11"/>
      <color theme="1"/>
      <name val="UD デジタル 教科書体 NP-R"/>
      <family val="1"/>
      <charset val="128"/>
    </font>
    <font>
      <b/>
      <sz val="11"/>
      <color rgb="FFFF0000"/>
      <name val="UD デジタル 教科書体 NP-R"/>
      <family val="1"/>
      <charset val="128"/>
    </font>
    <font>
      <b/>
      <sz val="8"/>
      <color indexed="8"/>
      <name val="UD デジタル 教科書体 NP-R"/>
      <family val="1"/>
      <charset val="128"/>
    </font>
    <font>
      <b/>
      <sz val="12"/>
      <color indexed="8"/>
      <name val="UD デジタル 教科書体 NP-R"/>
      <family val="1"/>
      <charset val="128"/>
    </font>
    <font>
      <sz val="11"/>
      <color indexed="8"/>
      <name val="UD デジタル 教科書体 NP-R"/>
      <family val="1"/>
      <charset val="128"/>
    </font>
    <font>
      <b/>
      <sz val="10"/>
      <color indexed="8"/>
      <name val="UD デジタル 教科書体 NP-R"/>
      <family val="1"/>
      <charset val="128"/>
    </font>
    <font>
      <sz val="10"/>
      <color indexed="8"/>
      <name val="UD デジタル 教科書体 NP-R"/>
      <family val="1"/>
      <charset val="128"/>
    </font>
    <font>
      <sz val="8"/>
      <color rgb="FFFF0000"/>
      <name val="UD デジタル 教科書体 NP-R"/>
      <family val="1"/>
      <charset val="128"/>
    </font>
    <font>
      <sz val="9"/>
      <color indexed="8"/>
      <name val="UD デジタル 教科書体 NP-R"/>
      <family val="1"/>
      <charset val="128"/>
    </font>
    <font>
      <sz val="10.5"/>
      <color indexed="8"/>
      <name val="UD デジタル 教科書体 NP-R"/>
      <family val="1"/>
      <charset val="128"/>
    </font>
    <font>
      <sz val="12"/>
      <color indexed="8"/>
      <name val="UD デジタル 教科書体 NP-R"/>
      <family val="1"/>
      <charset val="128"/>
    </font>
    <font>
      <sz val="10"/>
      <color theme="1"/>
      <name val="UD デジタル 教科書体 NP-R"/>
      <family val="1"/>
      <charset val="128"/>
    </font>
    <font>
      <sz val="6"/>
      <color rgb="FFFF0000"/>
      <name val="UD デジタル 教科書体 NP-R"/>
      <family val="1"/>
      <charset val="128"/>
    </font>
    <font>
      <b/>
      <sz val="14"/>
      <color rgb="FFFF0000"/>
      <name val="UD デジタル 教科書体 NP-R"/>
      <family val="1"/>
      <charset val="128"/>
    </font>
    <font>
      <b/>
      <sz val="10"/>
      <color rgb="FFFF0000"/>
      <name val="UD デジタル 教科書体 NP-R"/>
      <family val="1"/>
      <charset val="128"/>
    </font>
    <font>
      <sz val="9"/>
      <name val="UD デジタル 教科書体 NP-R"/>
      <family val="1"/>
      <charset val="128"/>
    </font>
    <font>
      <sz val="8"/>
      <color indexed="8"/>
      <name val="UD デジタル 教科書体 NP-R"/>
      <family val="1"/>
      <charset val="128"/>
    </font>
  </fonts>
  <fills count="3">
    <fill>
      <patternFill patternType="none"/>
    </fill>
    <fill>
      <patternFill patternType="gray125"/>
    </fill>
    <fill>
      <patternFill patternType="solid">
        <fgColor rgb="FFFFFF00"/>
        <bgColor indexed="64"/>
      </patternFill>
    </fill>
  </fills>
  <borders count="86">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right/>
      <top style="medium">
        <color indexed="64"/>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dotted">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dotted">
        <color indexed="64"/>
      </top>
      <bottom/>
      <diagonal/>
    </border>
    <border>
      <left style="medium">
        <color indexed="64"/>
      </left>
      <right style="medium">
        <color indexed="64"/>
      </right>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top style="medium">
        <color indexed="64"/>
      </top>
      <bottom style="thin">
        <color indexed="64"/>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medium">
        <color indexed="64"/>
      </right>
      <top style="thin">
        <color indexed="64"/>
      </top>
      <bottom style="dotted">
        <color indexed="64"/>
      </bottom>
      <diagonal/>
    </border>
    <border>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s>
  <cellStyleXfs count="1">
    <xf numFmtId="0" fontId="0" fillId="0" borderId="0">
      <alignment vertical="center"/>
    </xf>
  </cellStyleXfs>
  <cellXfs count="198">
    <xf numFmtId="0" fontId="0" fillId="0" borderId="0" xfId="0">
      <alignment vertical="center"/>
    </xf>
    <xf numFmtId="0" fontId="7" fillId="0" borderId="0" xfId="0" applyFont="1" applyBorder="1" applyAlignment="1">
      <alignment horizontal="center" vertical="center"/>
    </xf>
    <xf numFmtId="0" fontId="8" fillId="2" borderId="0" xfId="0" applyFont="1" applyFill="1">
      <alignment vertical="center"/>
    </xf>
    <xf numFmtId="0" fontId="9" fillId="2" borderId="0" xfId="0" applyFont="1" applyFill="1" applyBorder="1" applyAlignment="1">
      <alignment horizontal="right" vertical="center"/>
    </xf>
    <xf numFmtId="0" fontId="8" fillId="0" borderId="0" xfId="0" applyFont="1">
      <alignment vertical="center"/>
    </xf>
    <xf numFmtId="0" fontId="8" fillId="2" borderId="0" xfId="0" applyFont="1" applyFill="1" applyBorder="1">
      <alignment vertical="center"/>
    </xf>
    <xf numFmtId="0" fontId="10" fillId="0" borderId="0" xfId="0" applyFont="1" applyFill="1" applyBorder="1" applyAlignment="1">
      <alignment horizontal="center" vertical="center"/>
    </xf>
    <xf numFmtId="0" fontId="11" fillId="0" borderId="0" xfId="0" applyFont="1" applyFill="1" applyBorder="1">
      <alignment vertical="center"/>
    </xf>
    <xf numFmtId="0" fontId="12" fillId="0" borderId="0" xfId="0" applyFont="1" applyFill="1" applyBorder="1" applyAlignment="1">
      <alignment horizontal="right" vertical="center"/>
    </xf>
    <xf numFmtId="0" fontId="11" fillId="0" borderId="0" xfId="0" applyFont="1" applyFill="1">
      <alignment vertical="center"/>
    </xf>
    <xf numFmtId="0" fontId="7" fillId="0" borderId="0" xfId="0" applyFont="1" applyFill="1" applyBorder="1" applyAlignment="1">
      <alignment horizontal="center" vertical="center"/>
    </xf>
    <xf numFmtId="0" fontId="8" fillId="0" borderId="0" xfId="0" applyFont="1" applyFill="1" applyBorder="1">
      <alignment vertical="center"/>
    </xf>
    <xf numFmtId="0" fontId="12" fillId="0" borderId="0" xfId="0" applyFont="1" applyFill="1" applyBorder="1" applyAlignment="1">
      <alignment horizontal="left" vertical="center"/>
    </xf>
    <xf numFmtId="0" fontId="8" fillId="0" borderId="0" xfId="0" applyFont="1" applyFill="1">
      <alignment vertical="center"/>
    </xf>
    <xf numFmtId="0" fontId="13" fillId="0" borderId="0" xfId="0" applyFont="1" applyBorder="1" applyAlignment="1">
      <alignment horizontal="center" vertical="center"/>
    </xf>
    <xf numFmtId="0" fontId="7" fillId="0" borderId="0" xfId="0" applyFont="1" applyBorder="1" applyAlignment="1">
      <alignment horizontal="right" vertical="center"/>
    </xf>
    <xf numFmtId="0" fontId="8" fillId="0" borderId="2" xfId="0" applyFont="1" applyBorder="1" applyAlignment="1" applyProtection="1">
      <alignment horizontal="center" vertical="center"/>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xf>
    <xf numFmtId="0" fontId="8" fillId="0" borderId="71"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25" xfId="0" applyFont="1" applyBorder="1" applyProtection="1">
      <alignment vertical="center"/>
      <protection locked="0"/>
    </xf>
    <xf numFmtId="0" fontId="14" fillId="0" borderId="2" xfId="0" applyFont="1" applyBorder="1" applyProtection="1">
      <alignment vertical="center"/>
    </xf>
    <xf numFmtId="0" fontId="8" fillId="0" borderId="85" xfId="0" applyFont="1" applyBorder="1" applyAlignment="1" applyProtection="1">
      <alignment horizontal="center" vertical="center"/>
    </xf>
    <xf numFmtId="0" fontId="8" fillId="0" borderId="85" xfId="0" quotePrefix="1" applyFont="1" applyBorder="1" applyAlignment="1" applyProtection="1">
      <alignment horizontal="left" vertical="center"/>
      <protection locked="0"/>
    </xf>
    <xf numFmtId="0" fontId="14" fillId="0" borderId="3" xfId="0" applyFont="1" applyBorder="1" applyProtection="1">
      <alignment vertical="center"/>
    </xf>
    <xf numFmtId="0" fontId="8" fillId="0" borderId="1" xfId="0" applyFont="1" applyBorder="1" applyAlignment="1" applyProtection="1">
      <alignment horizontal="center" vertical="center"/>
    </xf>
    <xf numFmtId="0" fontId="8" fillId="0" borderId="1" xfId="0" applyFont="1" applyBorder="1" applyProtection="1">
      <alignment vertical="center"/>
      <protection locked="0"/>
    </xf>
    <xf numFmtId="0" fontId="14" fillId="0" borderId="1" xfId="0" applyFont="1" applyBorder="1" applyProtection="1">
      <alignment vertical="center"/>
    </xf>
    <xf numFmtId="0" fontId="8" fillId="0" borderId="83" xfId="0" applyFont="1" applyBorder="1" applyAlignment="1" applyProtection="1">
      <alignment horizontal="left" vertical="center" wrapText="1"/>
      <protection locked="0"/>
    </xf>
    <xf numFmtId="0" fontId="8" fillId="0" borderId="84" xfId="0" applyFont="1" applyBorder="1" applyAlignment="1" applyProtection="1">
      <alignment horizontal="left" vertical="center" wrapText="1"/>
      <protection locked="0"/>
    </xf>
    <xf numFmtId="0" fontId="8" fillId="0" borderId="0" xfId="0" applyFont="1" applyAlignment="1">
      <alignment vertical="center"/>
    </xf>
    <xf numFmtId="0" fontId="8" fillId="0" borderId="42" xfId="0" applyFont="1" applyBorder="1" applyAlignment="1" applyProtection="1">
      <alignment horizontal="left" vertical="center" wrapText="1"/>
      <protection locked="0"/>
    </xf>
    <xf numFmtId="0" fontId="8" fillId="0" borderId="43" xfId="0" applyFont="1" applyBorder="1" applyAlignment="1" applyProtection="1">
      <alignment horizontal="left" vertical="center" wrapText="1"/>
      <protection locked="0"/>
    </xf>
    <xf numFmtId="0" fontId="8" fillId="0" borderId="44" xfId="0" applyFont="1" applyBorder="1" applyAlignment="1" applyProtection="1">
      <alignment horizontal="left" vertical="center" wrapText="1"/>
      <protection locked="0"/>
    </xf>
    <xf numFmtId="0" fontId="15" fillId="0" borderId="0" xfId="0" applyFont="1">
      <alignment vertical="center"/>
    </xf>
    <xf numFmtId="0" fontId="16" fillId="0" borderId="0" xfId="0" applyFont="1">
      <alignment vertical="center"/>
    </xf>
    <xf numFmtId="0" fontId="8"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vertical="center"/>
    </xf>
    <xf numFmtId="0" fontId="8" fillId="0" borderId="0" xfId="0" applyFont="1" applyAlignment="1">
      <alignment horizontal="left" vertical="top"/>
    </xf>
    <xf numFmtId="0" fontId="8" fillId="0" borderId="0" xfId="0" applyFont="1" applyAlignment="1">
      <alignment vertical="top"/>
    </xf>
    <xf numFmtId="0" fontId="8" fillId="0" borderId="0" xfId="0" applyFont="1" applyBorder="1" applyAlignment="1">
      <alignment vertical="top"/>
    </xf>
    <xf numFmtId="0" fontId="8" fillId="0" borderId="0" xfId="0" applyFont="1" applyBorder="1" applyAlignment="1">
      <alignment horizontal="left" vertical="top"/>
    </xf>
    <xf numFmtId="0" fontId="8" fillId="0" borderId="32" xfId="0" applyFont="1" applyBorder="1" applyAlignment="1">
      <alignment horizontal="center" vertical="center"/>
    </xf>
    <xf numFmtId="0" fontId="8" fillId="0" borderId="0" xfId="0" applyFont="1" applyBorder="1" applyAlignment="1">
      <alignment horizontal="left" vertical="center"/>
    </xf>
    <xf numFmtId="0" fontId="8" fillId="0" borderId="0" xfId="0" applyFont="1" applyBorder="1">
      <alignment vertical="center"/>
    </xf>
    <xf numFmtId="0" fontId="18" fillId="0" borderId="28" xfId="0" applyFont="1" applyBorder="1" applyAlignment="1">
      <alignment horizontal="center" vertical="center"/>
    </xf>
    <xf numFmtId="0" fontId="18" fillId="0" borderId="29" xfId="0" applyFont="1" applyBorder="1" applyAlignment="1">
      <alignment horizontal="center" vertical="center"/>
    </xf>
    <xf numFmtId="0" fontId="14" fillId="0" borderId="29" xfId="0" applyFont="1" applyBorder="1" applyAlignment="1">
      <alignment horizontal="center" vertical="center"/>
    </xf>
    <xf numFmtId="0" fontId="14" fillId="0" borderId="75" xfId="0" applyFont="1" applyBorder="1" applyAlignment="1">
      <alignment horizontal="center" vertical="center"/>
    </xf>
    <xf numFmtId="0" fontId="18" fillId="0" borderId="30" xfId="0" applyFont="1" applyBorder="1" applyAlignment="1">
      <alignment horizontal="center" vertical="center"/>
    </xf>
    <xf numFmtId="0" fontId="8" fillId="0" borderId="26" xfId="0" applyFont="1" applyBorder="1" applyProtection="1">
      <alignment vertical="center"/>
      <protection locked="0"/>
    </xf>
    <xf numFmtId="0" fontId="8" fillId="0" borderId="27" xfId="0" applyFont="1" applyBorder="1" applyProtection="1">
      <alignment vertical="center"/>
      <protection locked="0"/>
    </xf>
    <xf numFmtId="0" fontId="8" fillId="0" borderId="76" xfId="0" applyFont="1" applyBorder="1" applyProtection="1">
      <alignment vertical="center"/>
      <protection locked="0"/>
    </xf>
    <xf numFmtId="0" fontId="8" fillId="0" borderId="82" xfId="0" applyFont="1" applyBorder="1" applyProtection="1">
      <alignment vertical="center"/>
      <protection locked="0"/>
    </xf>
    <xf numFmtId="0" fontId="8" fillId="0" borderId="11" xfId="0" applyFont="1" applyBorder="1" applyProtection="1">
      <alignment vertical="center"/>
      <protection locked="0"/>
    </xf>
    <xf numFmtId="0" fontId="8" fillId="0" borderId="12" xfId="0" applyFont="1" applyBorder="1" applyProtection="1">
      <alignment vertical="center"/>
      <protection locked="0"/>
    </xf>
    <xf numFmtId="0" fontId="8" fillId="0" borderId="77" xfId="0" applyFont="1" applyBorder="1" applyProtection="1">
      <alignment vertical="center"/>
      <protection locked="0"/>
    </xf>
    <xf numFmtId="0" fontId="8" fillId="0" borderId="13" xfId="0" applyFont="1" applyBorder="1" applyProtection="1">
      <alignment vertical="center"/>
      <protection locked="0"/>
    </xf>
    <xf numFmtId="0" fontId="8" fillId="0" borderId="62" xfId="0" applyFont="1" applyBorder="1" applyProtection="1">
      <alignment vertical="center"/>
      <protection locked="0"/>
    </xf>
    <xf numFmtId="0" fontId="8" fillId="0" borderId="63" xfId="0" applyFont="1" applyBorder="1" applyProtection="1">
      <alignment vertical="center"/>
      <protection locked="0"/>
    </xf>
    <xf numFmtId="0" fontId="8" fillId="0" borderId="78" xfId="0" applyFont="1" applyBorder="1" applyProtection="1">
      <alignment vertical="center"/>
      <protection locked="0"/>
    </xf>
    <xf numFmtId="0" fontId="8" fillId="0" borderId="64" xfId="0" applyFont="1" applyBorder="1" applyProtection="1">
      <alignment vertical="center"/>
      <protection locked="0"/>
    </xf>
    <xf numFmtId="0" fontId="8" fillId="0" borderId="0" xfId="0" applyFont="1" applyBorder="1" applyAlignment="1">
      <alignment horizontal="center" vertical="center"/>
    </xf>
    <xf numFmtId="0" fontId="20" fillId="0" borderId="72" xfId="0" applyFont="1" applyBorder="1" applyAlignment="1">
      <alignment horizontal="center" vertical="center" wrapText="1"/>
    </xf>
    <xf numFmtId="0" fontId="22" fillId="0" borderId="65"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6" xfId="0" applyFont="1" applyBorder="1" applyAlignment="1">
      <alignment horizontal="center" vertical="center" wrapText="1"/>
    </xf>
    <xf numFmtId="0" fontId="21" fillId="0" borderId="66" xfId="0" applyFont="1" applyBorder="1" applyAlignment="1">
      <alignment horizontal="center" vertical="center" wrapText="1"/>
    </xf>
    <xf numFmtId="5" fontId="22" fillId="0" borderId="16" xfId="0" applyNumberFormat="1" applyFont="1" applyBorder="1" applyAlignment="1">
      <alignment vertical="center"/>
    </xf>
    <xf numFmtId="0" fontId="23" fillId="0" borderId="18" xfId="0" applyFont="1" applyBorder="1" applyAlignment="1">
      <alignment horizontal="left" vertical="center" wrapText="1"/>
    </xf>
    <xf numFmtId="0" fontId="24" fillId="0" borderId="20" xfId="0" applyFont="1" applyBorder="1" applyAlignment="1" applyProtection="1">
      <alignment horizontal="center" vertical="center" wrapText="1"/>
    </xf>
    <xf numFmtId="0" fontId="22" fillId="0" borderId="67" xfId="0" applyFont="1" applyBorder="1" applyAlignment="1" applyProtection="1">
      <alignment horizontal="center" vertical="center" wrapText="1"/>
      <protection locked="0"/>
    </xf>
    <xf numFmtId="5" fontId="22" fillId="0" borderId="17" xfId="0" applyNumberFormat="1" applyFont="1" applyBorder="1" applyAlignment="1" applyProtection="1">
      <alignment vertical="center"/>
      <protection locked="0"/>
    </xf>
    <xf numFmtId="0" fontId="22" fillId="0" borderId="19" xfId="0" applyFont="1" applyBorder="1" applyAlignment="1" applyProtection="1">
      <alignment horizontal="left" vertical="center" wrapText="1"/>
      <protection locked="0"/>
    </xf>
    <xf numFmtId="0" fontId="25" fillId="0" borderId="21" xfId="0" applyFont="1" applyBorder="1" applyAlignment="1" applyProtection="1">
      <alignment horizontal="center" vertical="center" wrapText="1"/>
    </xf>
    <xf numFmtId="0" fontId="22" fillId="0" borderId="4" xfId="0" applyFont="1" applyBorder="1" applyAlignment="1" applyProtection="1">
      <alignment horizontal="left" vertical="center" wrapText="1"/>
      <protection locked="0"/>
    </xf>
    <xf numFmtId="0" fontId="22" fillId="0" borderId="5" xfId="0" applyFont="1" applyBorder="1" applyAlignment="1" applyProtection="1">
      <alignment horizontal="left" vertical="center" wrapText="1"/>
    </xf>
    <xf numFmtId="3" fontId="20" fillId="0" borderId="53" xfId="0" applyNumberFormat="1" applyFont="1" applyBorder="1" applyAlignment="1" applyProtection="1">
      <alignment horizontal="right" vertical="center" wrapText="1"/>
    </xf>
    <xf numFmtId="5" fontId="22" fillId="0" borderId="51" xfId="0" applyNumberFormat="1" applyFont="1" applyBorder="1" applyAlignment="1" applyProtection="1">
      <alignment horizontal="right" wrapText="1"/>
    </xf>
    <xf numFmtId="177" fontId="22" fillId="0" borderId="16" xfId="0" applyNumberFormat="1" applyFont="1" applyBorder="1" applyAlignment="1">
      <alignment horizontal="center" vertical="center"/>
    </xf>
    <xf numFmtId="0" fontId="22" fillId="0" borderId="18" xfId="0" applyFont="1" applyBorder="1" applyAlignment="1">
      <alignment horizontal="center" vertical="center" wrapText="1"/>
    </xf>
    <xf numFmtId="0" fontId="25" fillId="0" borderId="20" xfId="0" applyFont="1" applyBorder="1" applyAlignment="1" applyProtection="1">
      <alignment horizontal="center" vertical="center" wrapText="1"/>
    </xf>
    <xf numFmtId="177" fontId="22" fillId="0" borderId="17" xfId="0" applyNumberFormat="1" applyFont="1" applyBorder="1" applyAlignment="1" applyProtection="1">
      <alignment vertical="center"/>
      <protection locked="0"/>
    </xf>
    <xf numFmtId="0" fontId="22" fillId="0" borderId="22" xfId="0" applyFont="1" applyBorder="1" applyAlignment="1" applyProtection="1">
      <alignment horizontal="left" vertical="center" wrapText="1"/>
      <protection locked="0"/>
    </xf>
    <xf numFmtId="0" fontId="25" fillId="0" borderId="23" xfId="0" applyFont="1" applyBorder="1" applyAlignment="1" applyProtection="1">
      <alignment horizontal="center" vertical="center" wrapText="1"/>
      <protection locked="0"/>
    </xf>
    <xf numFmtId="0" fontId="25" fillId="0" borderId="24" xfId="0" applyFont="1" applyBorder="1" applyAlignment="1" applyProtection="1">
      <alignment horizontal="left" vertical="center" wrapText="1"/>
    </xf>
    <xf numFmtId="0" fontId="25" fillId="0" borderId="57" xfId="0" applyFont="1" applyBorder="1" applyAlignment="1" applyProtection="1">
      <alignment horizontal="left" wrapText="1"/>
      <protection locked="0"/>
    </xf>
    <xf numFmtId="0" fontId="17" fillId="0" borderId="0" xfId="0" applyFont="1" applyBorder="1" applyAlignment="1">
      <alignment horizontal="left" vertical="center"/>
    </xf>
    <xf numFmtId="0" fontId="8" fillId="0" borderId="0" xfId="0" applyFont="1" applyBorder="1" applyAlignment="1">
      <alignment horizontal="right" vertical="center"/>
    </xf>
    <xf numFmtId="0" fontId="16" fillId="0" borderId="0" xfId="0" applyFont="1" applyBorder="1" applyAlignment="1">
      <alignment horizontal="left" vertical="center"/>
    </xf>
    <xf numFmtId="0" fontId="27" fillId="0" borderId="0" xfId="0" applyFont="1" applyBorder="1" applyAlignment="1">
      <alignment horizontal="left" vertical="center"/>
    </xf>
    <xf numFmtId="0" fontId="27" fillId="0" borderId="0" xfId="0" applyFont="1" applyBorder="1" applyAlignment="1">
      <alignment horizontal="center" vertical="center"/>
    </xf>
    <xf numFmtId="0" fontId="28" fillId="0" borderId="18" xfId="0" applyFont="1" applyBorder="1" applyAlignment="1">
      <alignment horizontal="left" vertical="center" wrapText="1"/>
    </xf>
    <xf numFmtId="0" fontId="30" fillId="0" borderId="0" xfId="0" applyFont="1" applyBorder="1" applyAlignment="1">
      <alignment horizontal="left" vertical="center"/>
    </xf>
    <xf numFmtId="0" fontId="22" fillId="0" borderId="7" xfId="0" applyFont="1" applyBorder="1" applyAlignment="1">
      <alignment horizontal="center" vertical="center" wrapText="1"/>
    </xf>
    <xf numFmtId="0" fontId="21" fillId="0" borderId="14" xfId="0" applyFont="1" applyBorder="1" applyAlignment="1">
      <alignment horizontal="center" vertical="center" wrapText="1"/>
    </xf>
    <xf numFmtId="176" fontId="22" fillId="0" borderId="16" xfId="0" applyNumberFormat="1" applyFont="1" applyBorder="1" applyAlignment="1">
      <alignment vertical="center"/>
    </xf>
    <xf numFmtId="0" fontId="24" fillId="0" borderId="20" xfId="0" applyFont="1" applyBorder="1" applyAlignment="1">
      <alignment horizontal="center" vertical="center" wrapText="1"/>
    </xf>
    <xf numFmtId="0" fontId="22" fillId="0" borderId="15" xfId="0" applyFont="1" applyBorder="1" applyAlignment="1" applyProtection="1">
      <alignment horizontal="left" vertical="center" wrapText="1"/>
    </xf>
    <xf numFmtId="176" fontId="22" fillId="0" borderId="17" xfId="0" applyNumberFormat="1" applyFont="1" applyBorder="1" applyAlignment="1" applyProtection="1">
      <alignment vertical="center"/>
    </xf>
    <xf numFmtId="0" fontId="22" fillId="0" borderId="19" xfId="0" applyFont="1" applyBorder="1" applyAlignment="1" applyProtection="1">
      <alignment horizontal="left" vertical="center" wrapText="1"/>
    </xf>
    <xf numFmtId="0" fontId="25" fillId="0" borderId="21" xfId="0" applyFont="1" applyBorder="1" applyAlignment="1">
      <alignment horizontal="center" vertical="center" wrapText="1"/>
    </xf>
    <xf numFmtId="0" fontId="22" fillId="0" borderId="15" xfId="0" applyFont="1" applyFill="1" applyBorder="1" applyAlignment="1" applyProtection="1">
      <alignment horizontal="left" vertical="center" wrapText="1"/>
    </xf>
    <xf numFmtId="0" fontId="22" fillId="0" borderId="19" xfId="0" quotePrefix="1" applyFont="1" applyBorder="1" applyAlignment="1" applyProtection="1">
      <alignment horizontal="left" vertical="center" wrapText="1"/>
    </xf>
    <xf numFmtId="0" fontId="24" fillId="0" borderId="15" xfId="0" applyFont="1" applyBorder="1" applyAlignment="1" applyProtection="1">
      <alignment horizontal="left" vertical="center" wrapText="1"/>
    </xf>
    <xf numFmtId="0" fontId="31" fillId="0" borderId="15" xfId="0" applyFont="1" applyBorder="1" applyAlignment="1" applyProtection="1">
      <alignment horizontal="left" vertical="center" wrapText="1"/>
    </xf>
    <xf numFmtId="0" fontId="22" fillId="0" borderId="4" xfId="0" applyFont="1" applyBorder="1" applyAlignment="1">
      <alignment horizontal="left" vertical="center" wrapText="1"/>
    </xf>
    <xf numFmtId="0" fontId="22" fillId="0" borderId="5" xfId="0" applyFont="1" applyBorder="1" applyAlignment="1">
      <alignment horizontal="left" vertical="center" wrapText="1"/>
    </xf>
    <xf numFmtId="0" fontId="22" fillId="0" borderId="16" xfId="0" applyFont="1" applyBorder="1" applyAlignment="1">
      <alignment horizontal="center" vertical="center"/>
    </xf>
    <xf numFmtId="0" fontId="25" fillId="0" borderId="20"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22" xfId="0" applyFont="1" applyBorder="1" applyAlignment="1">
      <alignment horizontal="left" vertical="center" wrapText="1"/>
    </xf>
    <xf numFmtId="0" fontId="25" fillId="0" borderId="23" xfId="0" applyFont="1" applyBorder="1" applyAlignment="1">
      <alignment horizontal="center" vertical="center" wrapText="1"/>
    </xf>
    <xf numFmtId="0" fontId="25" fillId="0" borderId="24" xfId="0" applyFont="1" applyBorder="1" applyAlignment="1">
      <alignment horizontal="left" vertical="center" wrapText="1"/>
    </xf>
    <xf numFmtId="0" fontId="32" fillId="0" borderId="15" xfId="0" applyFont="1" applyFill="1" applyBorder="1" applyAlignment="1" applyProtection="1">
      <alignment horizontal="left" vertical="center" wrapText="1"/>
    </xf>
    <xf numFmtId="0" fontId="32" fillId="0" borderId="19" xfId="0" applyFont="1" applyBorder="1" applyAlignment="1" applyProtection="1">
      <alignment horizontal="left" vertical="center" wrapText="1"/>
    </xf>
    <xf numFmtId="0" fontId="13" fillId="0" borderId="0" xfId="0" applyFont="1" applyAlignment="1">
      <alignment horizontal="center" vertical="center"/>
    </xf>
    <xf numFmtId="0" fontId="13" fillId="0" borderId="0" xfId="0" applyFont="1" applyBorder="1" applyAlignment="1">
      <alignment horizontal="center" vertical="center"/>
    </xf>
    <xf numFmtId="0" fontId="8" fillId="0" borderId="31"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1" xfId="0" applyFont="1" applyBorder="1" applyAlignment="1" applyProtection="1">
      <alignment horizontal="left" vertical="top" wrapText="1"/>
      <protection locked="0"/>
    </xf>
    <xf numFmtId="0" fontId="8" fillId="0" borderId="33" xfId="0" applyFont="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0" fontId="8" fillId="0" borderId="35" xfId="0" applyFont="1" applyBorder="1" applyAlignment="1" applyProtection="1">
      <alignment horizontal="left" vertical="center"/>
    </xf>
    <xf numFmtId="0" fontId="8" fillId="0" borderId="36" xfId="0" applyFont="1" applyBorder="1" applyAlignment="1" applyProtection="1">
      <alignment horizontal="left" vertical="center"/>
    </xf>
    <xf numFmtId="0" fontId="8" fillId="0" borderId="37" xfId="0" applyFont="1" applyBorder="1" applyAlignment="1" applyProtection="1">
      <alignment horizontal="left" vertical="center"/>
    </xf>
    <xf numFmtId="0" fontId="8" fillId="0" borderId="34" xfId="0" applyFont="1" applyBorder="1" applyAlignment="1">
      <alignment horizontal="left" vertical="center"/>
    </xf>
    <xf numFmtId="0" fontId="8" fillId="0" borderId="2"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38" xfId="0" applyFont="1" applyBorder="1" applyAlignment="1" applyProtection="1">
      <alignment horizontal="left" vertical="center" wrapText="1"/>
      <protection locked="0"/>
    </xf>
    <xf numFmtId="0" fontId="8" fillId="0" borderId="34" xfId="0" applyFont="1" applyBorder="1" applyAlignment="1" applyProtection="1">
      <alignment horizontal="left" vertical="center"/>
      <protection locked="0"/>
    </xf>
    <xf numFmtId="0" fontId="8" fillId="0" borderId="39" xfId="0" applyFont="1" applyBorder="1" applyAlignment="1" applyProtection="1">
      <alignment horizontal="left" vertical="center"/>
      <protection locked="0"/>
    </xf>
    <xf numFmtId="0" fontId="8" fillId="0" borderId="40" xfId="0" applyFont="1" applyBorder="1" applyAlignment="1" applyProtection="1">
      <alignment horizontal="left" vertical="center"/>
      <protection locked="0"/>
    </xf>
    <xf numFmtId="0" fontId="8" fillId="0" borderId="0" xfId="0" applyFont="1" applyBorder="1" applyAlignment="1" applyProtection="1">
      <alignment horizontal="left" vertical="center"/>
      <protection locked="0"/>
    </xf>
    <xf numFmtId="0" fontId="8" fillId="0" borderId="41" xfId="0" applyFont="1" applyBorder="1" applyAlignment="1" applyProtection="1">
      <alignment horizontal="left" vertical="center"/>
      <protection locked="0"/>
    </xf>
    <xf numFmtId="0" fontId="8" fillId="0" borderId="42" xfId="0" applyFont="1" applyBorder="1" applyAlignment="1" applyProtection="1">
      <alignment horizontal="left" vertical="center"/>
      <protection locked="0"/>
    </xf>
    <xf numFmtId="0" fontId="8" fillId="0" borderId="43" xfId="0" applyFont="1" applyBorder="1" applyAlignment="1" applyProtection="1">
      <alignment horizontal="left" vertical="center"/>
      <protection locked="0"/>
    </xf>
    <xf numFmtId="0" fontId="8" fillId="0" borderId="44" xfId="0" applyFont="1" applyBorder="1" applyAlignment="1" applyProtection="1">
      <alignment horizontal="left" vertical="center"/>
      <protection locked="0"/>
    </xf>
    <xf numFmtId="0" fontId="8" fillId="0" borderId="3" xfId="0" applyFont="1" applyBorder="1" applyAlignment="1" applyProtection="1">
      <alignment horizontal="left" vertical="top" wrapText="1"/>
      <protection locked="0"/>
    </xf>
    <xf numFmtId="0" fontId="8" fillId="0" borderId="70" xfId="0" applyFont="1" applyBorder="1" applyAlignment="1" applyProtection="1">
      <alignment horizontal="left" vertical="center" wrapText="1"/>
    </xf>
    <xf numFmtId="0" fontId="8" fillId="0" borderId="83" xfId="0" applyFont="1" applyBorder="1" applyAlignment="1" applyProtection="1">
      <alignment horizontal="left" vertical="center" wrapText="1"/>
    </xf>
    <xf numFmtId="0" fontId="8" fillId="0" borderId="79" xfId="0" applyFont="1" applyBorder="1" applyAlignment="1" applyProtection="1">
      <alignment horizontal="center" vertical="center" wrapText="1"/>
    </xf>
    <xf numFmtId="0" fontId="8" fillId="0" borderId="80" xfId="0" applyFont="1" applyBorder="1" applyAlignment="1" applyProtection="1">
      <alignment horizontal="center" vertical="center" wrapText="1"/>
    </xf>
    <xf numFmtId="0" fontId="8" fillId="0" borderId="81" xfId="0" applyFont="1" applyBorder="1" applyAlignment="1" applyProtection="1">
      <alignment horizontal="center" vertical="center" wrapText="1"/>
    </xf>
    <xf numFmtId="0" fontId="7" fillId="0" borderId="45" xfId="0" applyFont="1" applyBorder="1" applyAlignment="1">
      <alignment horizontal="center" vertical="center" wrapText="1"/>
    </xf>
    <xf numFmtId="0" fontId="19" fillId="0" borderId="46" xfId="0" applyFont="1" applyBorder="1" applyAlignment="1">
      <alignment horizontal="center" vertical="center" wrapText="1"/>
    </xf>
    <xf numFmtId="0" fontId="19" fillId="0" borderId="47" xfId="0" applyFont="1" applyBorder="1" applyAlignment="1">
      <alignment horizontal="center" vertical="center" wrapText="1"/>
    </xf>
    <xf numFmtId="0" fontId="21" fillId="0" borderId="48"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49" xfId="0" applyFont="1" applyBorder="1" applyAlignment="1">
      <alignment horizontal="center" vertical="center" wrapText="1"/>
    </xf>
    <xf numFmtId="5" fontId="22" fillId="0" borderId="52" xfId="0" applyNumberFormat="1" applyFont="1" applyBorder="1" applyAlignment="1" applyProtection="1">
      <alignment horizontal="right" wrapText="1"/>
    </xf>
    <xf numFmtId="5" fontId="22" fillId="0" borderId="4" xfId="0" applyNumberFormat="1" applyFont="1" applyBorder="1" applyAlignment="1" applyProtection="1">
      <alignment horizontal="right" wrapText="1"/>
    </xf>
    <xf numFmtId="5" fontId="22" fillId="0" borderId="53" xfId="0" applyNumberFormat="1" applyFont="1" applyBorder="1" applyAlignment="1" applyProtection="1">
      <alignment horizontal="right" wrapText="1"/>
    </xf>
    <xf numFmtId="0" fontId="25" fillId="0" borderId="54" xfId="0" applyFont="1" applyBorder="1" applyAlignment="1" applyProtection="1">
      <alignment horizontal="left" wrapText="1"/>
      <protection locked="0"/>
    </xf>
    <xf numFmtId="0" fontId="25" fillId="0" borderId="56" xfId="0" applyFont="1" applyBorder="1" applyAlignment="1" applyProtection="1">
      <alignment horizontal="left" wrapText="1"/>
      <protection locked="0"/>
    </xf>
    <xf numFmtId="0" fontId="25" fillId="0" borderId="60" xfId="0" applyFont="1" applyBorder="1" applyAlignment="1">
      <alignment horizontal="left" vertical="center" wrapText="1"/>
    </xf>
    <xf numFmtId="0" fontId="25" fillId="0" borderId="50" xfId="0" applyFont="1" applyBorder="1" applyAlignment="1">
      <alignment horizontal="left" vertical="center" wrapText="1"/>
    </xf>
    <xf numFmtId="3" fontId="26" fillId="0" borderId="61" xfId="0" applyNumberFormat="1" applyFont="1" applyBorder="1" applyAlignment="1" applyProtection="1">
      <alignment horizontal="right" vertical="center" wrapText="1"/>
    </xf>
    <xf numFmtId="3" fontId="26" fillId="0" borderId="55" xfId="0" applyNumberFormat="1" applyFont="1" applyBorder="1" applyAlignment="1" applyProtection="1">
      <alignment horizontal="right" vertical="center" wrapText="1"/>
    </xf>
    <xf numFmtId="3" fontId="26" fillId="0" borderId="57" xfId="0" applyNumberFormat="1" applyFont="1" applyBorder="1" applyAlignment="1" applyProtection="1">
      <alignment horizontal="right" vertical="center" wrapText="1"/>
    </xf>
    <xf numFmtId="0" fontId="20" fillId="0" borderId="73" xfId="0" applyFont="1" applyBorder="1" applyAlignment="1" applyProtection="1">
      <alignment horizontal="left" vertical="center" wrapText="1"/>
    </xf>
    <xf numFmtId="0" fontId="20" fillId="0" borderId="74" xfId="0" applyFont="1" applyBorder="1" applyAlignment="1" applyProtection="1">
      <alignment horizontal="left" vertical="center" wrapText="1"/>
    </xf>
    <xf numFmtId="0" fontId="24" fillId="0" borderId="70" xfId="0" applyFont="1" applyBorder="1" applyAlignment="1" applyProtection="1">
      <alignment horizontal="center" vertical="center" wrapText="1"/>
      <protection locked="0"/>
    </xf>
    <xf numFmtId="0" fontId="24" fillId="0" borderId="68" xfId="0" applyFont="1" applyBorder="1" applyAlignment="1" applyProtection="1">
      <alignment horizontal="center" vertical="center" wrapText="1"/>
      <protection locked="0"/>
    </xf>
    <xf numFmtId="0" fontId="22" fillId="0" borderId="70" xfId="0" applyFont="1" applyBorder="1" applyAlignment="1" applyProtection="1">
      <alignment horizontal="center" vertical="center" wrapText="1"/>
      <protection locked="0"/>
    </xf>
    <xf numFmtId="0" fontId="22" fillId="0" borderId="68" xfId="0" applyFont="1" applyBorder="1" applyAlignment="1" applyProtection="1">
      <alignment horizontal="center" vertical="center" wrapText="1"/>
      <protection locked="0"/>
    </xf>
    <xf numFmtId="0" fontId="22" fillId="0" borderId="69"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42" xfId="0" applyFont="1" applyBorder="1" applyAlignment="1">
      <alignment horizontal="center" vertical="center" wrapText="1"/>
    </xf>
    <xf numFmtId="0" fontId="29" fillId="2" borderId="0" xfId="0" applyFont="1" applyFill="1" applyBorder="1" applyAlignment="1">
      <alignment horizontal="center" vertical="center"/>
    </xf>
    <xf numFmtId="0" fontId="20" fillId="0" borderId="73" xfId="0" applyFont="1" applyBorder="1" applyAlignment="1">
      <alignment horizontal="left" vertical="center" wrapText="1"/>
    </xf>
    <xf numFmtId="0" fontId="20" fillId="0" borderId="74" xfId="0" applyFont="1" applyBorder="1" applyAlignment="1">
      <alignment horizontal="left" vertical="center" wrapText="1"/>
    </xf>
    <xf numFmtId="0" fontId="22" fillId="0" borderId="58"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59" xfId="0" applyFont="1" applyBorder="1" applyAlignment="1">
      <alignment horizontal="center" vertical="center" wrapText="1"/>
    </xf>
    <xf numFmtId="176" fontId="26" fillId="0" borderId="61" xfId="0" applyNumberFormat="1" applyFont="1" applyBorder="1" applyAlignment="1">
      <alignment horizontal="right" vertical="center" wrapText="1"/>
    </xf>
    <xf numFmtId="176" fontId="26" fillId="0" borderId="55" xfId="0" applyNumberFormat="1" applyFont="1" applyBorder="1" applyAlignment="1">
      <alignment horizontal="right" vertical="center" wrapText="1"/>
    </xf>
    <xf numFmtId="176" fontId="26" fillId="0" borderId="57" xfId="0" applyNumberFormat="1" applyFont="1" applyBorder="1" applyAlignment="1">
      <alignment horizontal="right" vertical="center" wrapText="1"/>
    </xf>
    <xf numFmtId="0" fontId="25" fillId="0" borderId="60" xfId="0" applyFont="1" applyBorder="1" applyAlignment="1">
      <alignment vertical="center" wrapText="1"/>
    </xf>
    <xf numFmtId="0" fontId="25" fillId="0" borderId="50" xfId="0" applyFont="1" applyBorder="1" applyAlignment="1">
      <alignment vertical="center" wrapText="1"/>
    </xf>
    <xf numFmtId="0" fontId="22" fillId="0" borderId="52" xfId="0" applyFont="1" applyBorder="1" applyAlignment="1">
      <alignment horizontal="right" wrapText="1"/>
    </xf>
    <xf numFmtId="0" fontId="22" fillId="0" borderId="4" xfId="0" applyFont="1" applyBorder="1" applyAlignment="1">
      <alignment horizontal="right" wrapText="1"/>
    </xf>
    <xf numFmtId="0" fontId="22" fillId="0" borderId="53" xfId="0" applyFont="1" applyBorder="1" applyAlignment="1">
      <alignment horizontal="right" wrapText="1"/>
    </xf>
    <xf numFmtId="0" fontId="24" fillId="0" borderId="10" xfId="0" applyFont="1" applyBorder="1" applyAlignment="1">
      <alignment horizontal="center" vertical="center" wrapText="1"/>
    </xf>
    <xf numFmtId="0" fontId="24" fillId="0" borderId="50" xfId="0" applyFont="1" applyBorder="1" applyAlignment="1">
      <alignment horizontal="center" vertical="center" wrapText="1"/>
    </xf>
    <xf numFmtId="0" fontId="24" fillId="0" borderId="51" xfId="0" applyFont="1" applyBorder="1" applyAlignment="1">
      <alignment horizontal="center" vertical="center" wrapText="1"/>
    </xf>
    <xf numFmtId="0" fontId="25" fillId="0" borderId="54" xfId="0" applyFont="1" applyBorder="1" applyAlignment="1">
      <alignment horizontal="left" wrapText="1"/>
    </xf>
    <xf numFmtId="0" fontId="25" fillId="0" borderId="55" xfId="0" applyFont="1" applyBorder="1" applyAlignment="1">
      <alignment horizontal="left" wrapText="1"/>
    </xf>
    <xf numFmtId="0" fontId="25" fillId="0" borderId="56" xfId="0" applyFont="1" applyBorder="1" applyAlignment="1">
      <alignment horizontal="left" wrapText="1"/>
    </xf>
    <xf numFmtId="176" fontId="20" fillId="0" borderId="4" xfId="0" applyNumberFormat="1" applyFont="1" applyBorder="1" applyAlignment="1">
      <alignment horizontal="right" vertical="center" wrapText="1"/>
    </xf>
    <xf numFmtId="176" fontId="20" fillId="0" borderId="53" xfId="0" applyNumberFormat="1" applyFont="1" applyBorder="1" applyAlignment="1">
      <alignment horizontal="right" vertical="center" wrapText="1"/>
    </xf>
    <xf numFmtId="0" fontId="22" fillId="0" borderId="50" xfId="0" applyFont="1" applyBorder="1" applyAlignment="1">
      <alignment horizontal="right" wrapText="1"/>
    </xf>
    <xf numFmtId="0" fontId="22" fillId="0" borderId="51" xfId="0" applyFont="1" applyBorder="1" applyAlignment="1">
      <alignment horizontal="right" wrapText="1"/>
    </xf>
    <xf numFmtId="0" fontId="25" fillId="0" borderId="57" xfId="0" applyFont="1" applyBorder="1" applyAlignment="1">
      <alignment horizontal="left"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D28"/>
  <sheetViews>
    <sheetView tabSelected="1" view="pageBreakPreview" zoomScaleNormal="100" zoomScaleSheetLayoutView="100" workbookViewId="0">
      <selection activeCell="A9" sqref="A9"/>
    </sheetView>
  </sheetViews>
  <sheetFormatPr defaultRowHeight="15" x14ac:dyDescent="0.15"/>
  <cols>
    <col min="1" max="1" width="13.75" style="4" customWidth="1"/>
    <col min="2" max="2" width="29.625" style="4" customWidth="1"/>
    <col min="3" max="3" width="26.625" style="4" customWidth="1"/>
    <col min="4" max="4" width="22.75" style="4" customWidth="1"/>
    <col min="5" max="16384" width="9" style="4"/>
  </cols>
  <sheetData>
    <row r="1" spans="1:4" ht="18.75" x14ac:dyDescent="0.15">
      <c r="A1" s="1"/>
      <c r="B1" s="1"/>
      <c r="C1" s="2"/>
      <c r="D1" s="3" t="s">
        <v>25</v>
      </c>
    </row>
    <row r="2" spans="1:4" ht="18.75" x14ac:dyDescent="0.15">
      <c r="A2" s="1"/>
      <c r="B2" s="1"/>
      <c r="C2" s="5"/>
      <c r="D2" s="3" t="s">
        <v>24</v>
      </c>
    </row>
    <row r="3" spans="1:4" ht="18.75" x14ac:dyDescent="0.15">
      <c r="A3" s="1"/>
      <c r="B3" s="1"/>
      <c r="C3" s="5"/>
      <c r="D3" s="3" t="s">
        <v>70</v>
      </c>
    </row>
    <row r="4" spans="1:4" s="9" customFormat="1" ht="18.75" x14ac:dyDescent="0.15">
      <c r="A4" s="6"/>
      <c r="B4" s="6"/>
      <c r="C4" s="7"/>
      <c r="D4" s="8"/>
    </row>
    <row r="5" spans="1:4" s="13" customFormat="1" ht="18.75" x14ac:dyDescent="0.15">
      <c r="A5" s="10"/>
      <c r="B5" s="10"/>
      <c r="C5" s="11"/>
      <c r="D5" s="12" t="s">
        <v>71</v>
      </c>
    </row>
    <row r="6" spans="1:4" ht="13.5" customHeight="1" x14ac:dyDescent="0.15">
      <c r="A6" s="14"/>
      <c r="B6" s="14"/>
      <c r="C6" s="14"/>
      <c r="D6" s="14"/>
    </row>
    <row r="7" spans="1:4" x14ac:dyDescent="0.15">
      <c r="A7" s="119" t="s">
        <v>121</v>
      </c>
      <c r="B7" s="119"/>
      <c r="C7" s="119"/>
      <c r="D7" s="119"/>
    </row>
    <row r="8" spans="1:4" x14ac:dyDescent="0.15">
      <c r="A8" s="120"/>
      <c r="B8" s="120"/>
      <c r="C8" s="120"/>
      <c r="D8" s="120"/>
    </row>
    <row r="9" spans="1:4" ht="13.5" customHeight="1" thickBot="1" x14ac:dyDescent="0.2">
      <c r="A9" s="1"/>
      <c r="B9" s="1"/>
      <c r="D9" s="15"/>
    </row>
    <row r="10" spans="1:4" ht="18" customHeight="1" x14ac:dyDescent="0.15">
      <c r="A10" s="16" t="s">
        <v>101</v>
      </c>
      <c r="B10" s="124"/>
      <c r="C10" s="16" t="s">
        <v>4</v>
      </c>
      <c r="D10" s="17" t="s">
        <v>2</v>
      </c>
    </row>
    <row r="11" spans="1:4" ht="17.25" customHeight="1" x14ac:dyDescent="0.15">
      <c r="A11" s="18" t="s">
        <v>100</v>
      </c>
      <c r="B11" s="125"/>
      <c r="C11" s="121" t="s">
        <v>117</v>
      </c>
      <c r="D11" s="121" t="s">
        <v>76</v>
      </c>
    </row>
    <row r="12" spans="1:4" ht="17.25" customHeight="1" thickBot="1" x14ac:dyDescent="0.2">
      <c r="A12" s="19" t="s">
        <v>99</v>
      </c>
      <c r="B12" s="125"/>
      <c r="C12" s="122"/>
      <c r="D12" s="122"/>
    </row>
    <row r="13" spans="1:4" ht="17.25" customHeight="1" x14ac:dyDescent="0.15">
      <c r="A13" s="20" t="s">
        <v>0</v>
      </c>
      <c r="B13" s="21"/>
      <c r="C13" s="16" t="s">
        <v>5</v>
      </c>
      <c r="D13" s="22" t="s">
        <v>3</v>
      </c>
    </row>
    <row r="14" spans="1:4" ht="17.45" customHeight="1" x14ac:dyDescent="0.15">
      <c r="A14" s="23" t="s">
        <v>1</v>
      </c>
      <c r="B14" s="24" t="s">
        <v>118</v>
      </c>
      <c r="C14" s="121" t="s">
        <v>117</v>
      </c>
      <c r="D14" s="25" t="s">
        <v>23</v>
      </c>
    </row>
    <row r="15" spans="1:4" ht="17.45" customHeight="1" thickBot="1" x14ac:dyDescent="0.2">
      <c r="A15" s="26"/>
      <c r="B15" s="27"/>
      <c r="C15" s="122"/>
      <c r="D15" s="28" t="s">
        <v>22</v>
      </c>
    </row>
    <row r="16" spans="1:4" ht="12.75" customHeight="1" x14ac:dyDescent="0.15">
      <c r="A16" s="130" t="s">
        <v>6</v>
      </c>
      <c r="B16" s="133"/>
      <c r="C16" s="134"/>
      <c r="D16" s="135"/>
    </row>
    <row r="17" spans="1:4" ht="12.75" customHeight="1" x14ac:dyDescent="0.15">
      <c r="A17" s="131"/>
      <c r="B17" s="136"/>
      <c r="C17" s="137"/>
      <c r="D17" s="138"/>
    </row>
    <row r="18" spans="1:4" ht="12.75" customHeight="1" thickBot="1" x14ac:dyDescent="0.2">
      <c r="A18" s="132"/>
      <c r="B18" s="139"/>
      <c r="C18" s="140"/>
      <c r="D18" s="141"/>
    </row>
    <row r="19" spans="1:4" ht="17.45" customHeight="1" x14ac:dyDescent="0.15">
      <c r="A19" s="126" t="s">
        <v>98</v>
      </c>
      <c r="B19" s="127"/>
      <c r="C19" s="127"/>
      <c r="D19" s="128"/>
    </row>
    <row r="20" spans="1:4" ht="276" customHeight="1" thickBot="1" x14ac:dyDescent="0.2">
      <c r="A20" s="123"/>
      <c r="B20" s="123"/>
      <c r="C20" s="123"/>
      <c r="D20" s="123"/>
    </row>
    <row r="21" spans="1:4" ht="17.45" customHeight="1" x14ac:dyDescent="0.15">
      <c r="A21" s="126" t="s">
        <v>69</v>
      </c>
      <c r="B21" s="127"/>
      <c r="C21" s="127"/>
      <c r="D21" s="128"/>
    </row>
    <row r="22" spans="1:4" ht="152.25" customHeight="1" x14ac:dyDescent="0.15">
      <c r="A22" s="142"/>
      <c r="B22" s="142"/>
      <c r="C22" s="142"/>
      <c r="D22" s="142"/>
    </row>
    <row r="23" spans="1:4" s="31" customFormat="1" ht="17.25" customHeight="1" x14ac:dyDescent="0.15">
      <c r="A23" s="143" t="s">
        <v>93</v>
      </c>
      <c r="B23" s="144"/>
      <c r="C23" s="29" t="s">
        <v>94</v>
      </c>
      <c r="D23" s="30"/>
    </row>
    <row r="24" spans="1:4" s="31" customFormat="1" ht="16.5" customHeight="1" thickBot="1" x14ac:dyDescent="0.2">
      <c r="A24" s="32" t="s">
        <v>96</v>
      </c>
      <c r="B24" s="33"/>
      <c r="C24" s="33" t="s">
        <v>95</v>
      </c>
      <c r="D24" s="34"/>
    </row>
    <row r="25" spans="1:4" ht="17.45" customHeight="1" x14ac:dyDescent="0.15">
      <c r="A25" s="126" t="s">
        <v>19</v>
      </c>
      <c r="B25" s="127"/>
      <c r="C25" s="127"/>
      <c r="D25" s="128"/>
    </row>
    <row r="26" spans="1:4" ht="141" customHeight="1" thickBot="1" x14ac:dyDescent="0.2">
      <c r="A26" s="123"/>
      <c r="B26" s="123"/>
      <c r="C26" s="123"/>
      <c r="D26" s="123"/>
    </row>
    <row r="27" spans="1:4" x14ac:dyDescent="0.15">
      <c r="A27" s="129"/>
      <c r="B27" s="129"/>
      <c r="C27" s="129"/>
      <c r="D27" s="129"/>
    </row>
    <row r="28" spans="1:4" s="35" customFormat="1" ht="17.45" customHeight="1" x14ac:dyDescent="0.15">
      <c r="A28" s="35" t="s">
        <v>77</v>
      </c>
    </row>
  </sheetData>
  <sheetProtection algorithmName="SHA-512" hashValue="Axu5olg2evXXRs0wXy38CX0gjGF4lGmnf5auTb2iN7NTgzFhmNaT4lQYAnulWNk8xkOz7ErOfWV1LER4oxkA1Q==" saltValue="DmXpzAXhrNqX8Z9a4qtEVw==" spinCount="100000" sheet="1" objects="1" scenarios="1"/>
  <mergeCells count="15">
    <mergeCell ref="A26:D26"/>
    <mergeCell ref="A27:D27"/>
    <mergeCell ref="A21:D21"/>
    <mergeCell ref="A25:D25"/>
    <mergeCell ref="A16:A18"/>
    <mergeCell ref="B16:D18"/>
    <mergeCell ref="A22:D22"/>
    <mergeCell ref="A23:B23"/>
    <mergeCell ref="A7:D8"/>
    <mergeCell ref="C14:C15"/>
    <mergeCell ref="A20:D20"/>
    <mergeCell ref="B10:B12"/>
    <mergeCell ref="C11:C12"/>
    <mergeCell ref="D11:D12"/>
    <mergeCell ref="A19:D19"/>
  </mergeCells>
  <phoneticPr fontId="2"/>
  <printOptions horizontalCentered="1"/>
  <pageMargins left="0.70866141732283472" right="0.70866141732283472" top="0.59055118110236227" bottom="0.59055118110236227" header="0.31496062992125984" footer="0.31496062992125984"/>
  <pageSetup paperSize="9" scale="94" fitToWidth="0"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H48"/>
  <sheetViews>
    <sheetView view="pageBreakPreview" zoomScaleNormal="100" zoomScaleSheetLayoutView="100" workbookViewId="0">
      <selection activeCell="A4" sqref="A4"/>
    </sheetView>
  </sheetViews>
  <sheetFormatPr defaultRowHeight="15" x14ac:dyDescent="0.15"/>
  <cols>
    <col min="1" max="2" width="10.625" style="4" customWidth="1"/>
    <col min="3" max="3" width="17.125" style="4" customWidth="1"/>
    <col min="4" max="4" width="22.625" style="4" customWidth="1"/>
    <col min="5" max="5" width="23.625" style="4" customWidth="1"/>
    <col min="6" max="6" width="4.25" style="37" bestFit="1" customWidth="1"/>
    <col min="7" max="16384" width="9" style="4"/>
  </cols>
  <sheetData>
    <row r="1" spans="1:8" ht="15.75" x14ac:dyDescent="0.15">
      <c r="D1" s="12" t="s">
        <v>88</v>
      </c>
      <c r="E1" s="36" t="s">
        <v>89</v>
      </c>
    </row>
    <row r="2" spans="1:8" ht="5.25" customHeight="1" x14ac:dyDescent="0.15">
      <c r="D2" s="12"/>
    </row>
    <row r="3" spans="1:8" ht="25.5" customHeight="1" x14ac:dyDescent="0.15">
      <c r="A3" s="119" t="s">
        <v>122</v>
      </c>
      <c r="B3" s="119"/>
      <c r="C3" s="119"/>
      <c r="D3" s="119"/>
      <c r="E3" s="119"/>
      <c r="F3" s="38"/>
      <c r="G3" s="39"/>
      <c r="H3" s="39"/>
    </row>
    <row r="4" spans="1:8" ht="18.75" customHeight="1" x14ac:dyDescent="0.15">
      <c r="A4" s="37" t="s">
        <v>116</v>
      </c>
      <c r="B4" s="40"/>
      <c r="C4" s="40"/>
      <c r="D4" s="40"/>
      <c r="E4" s="40"/>
      <c r="F4" s="40"/>
      <c r="G4" s="40"/>
      <c r="H4" s="40"/>
    </row>
    <row r="5" spans="1:8" x14ac:dyDescent="0.15">
      <c r="A5" s="37" t="s">
        <v>78</v>
      </c>
      <c r="B5" s="40"/>
      <c r="C5" s="40"/>
      <c r="D5" s="40"/>
      <c r="E5" s="40"/>
      <c r="F5" s="40"/>
      <c r="G5" s="40"/>
      <c r="H5" s="40"/>
    </row>
    <row r="6" spans="1:8" x14ac:dyDescent="0.15">
      <c r="A6" s="41" t="s">
        <v>102</v>
      </c>
      <c r="B6" s="41"/>
      <c r="C6" s="41"/>
      <c r="D6" s="41"/>
      <c r="E6" s="41"/>
      <c r="F6" s="40"/>
      <c r="G6" s="41"/>
      <c r="H6" s="41"/>
    </row>
    <row r="7" spans="1:8" x14ac:dyDescent="0.15">
      <c r="A7" s="41" t="s">
        <v>87</v>
      </c>
      <c r="B7" s="41"/>
      <c r="C7" s="41"/>
      <c r="D7" s="41"/>
      <c r="E7" s="41"/>
      <c r="F7" s="40"/>
      <c r="G7" s="41"/>
      <c r="H7" s="41"/>
    </row>
    <row r="8" spans="1:8" ht="13.5" customHeight="1" x14ac:dyDescent="0.15">
      <c r="A8" s="42" t="s">
        <v>90</v>
      </c>
      <c r="B8" s="42"/>
      <c r="C8" s="42"/>
      <c r="D8" s="42"/>
      <c r="E8" s="42"/>
      <c r="F8" s="43"/>
      <c r="G8" s="42"/>
      <c r="H8" s="42"/>
    </row>
    <row r="9" spans="1:8" ht="13.5" customHeight="1" x14ac:dyDescent="0.15">
      <c r="A9" s="42" t="s">
        <v>105</v>
      </c>
      <c r="B9" s="42"/>
      <c r="C9" s="42"/>
      <c r="D9" s="42"/>
      <c r="E9" s="42"/>
      <c r="F9" s="43"/>
      <c r="G9" s="42"/>
      <c r="H9" s="42"/>
    </row>
    <row r="10" spans="1:8" ht="9.75" customHeight="1" thickBot="1" x14ac:dyDescent="0.2">
      <c r="A10" s="42"/>
      <c r="B10" s="42"/>
      <c r="C10" s="42"/>
      <c r="D10" s="42"/>
      <c r="E10" s="42"/>
      <c r="F10" s="43"/>
      <c r="G10" s="42"/>
      <c r="H10" s="42"/>
    </row>
    <row r="11" spans="1:8" ht="43.5" customHeight="1" thickBot="1" x14ac:dyDescent="0.2">
      <c r="A11" s="44" t="s">
        <v>72</v>
      </c>
      <c r="B11" s="145" t="str">
        <f>IF((申請書!B16)="","",申請書!B16)</f>
        <v/>
      </c>
      <c r="C11" s="146"/>
      <c r="D11" s="146"/>
      <c r="E11" s="147"/>
      <c r="F11" s="43"/>
      <c r="G11" s="42"/>
      <c r="H11" s="42"/>
    </row>
    <row r="12" spans="1:8" ht="9.75" customHeight="1" thickBot="1" x14ac:dyDescent="0.2">
      <c r="F12" s="45"/>
      <c r="G12" s="46"/>
      <c r="H12" s="46"/>
    </row>
    <row r="13" spans="1:8" x14ac:dyDescent="0.15">
      <c r="A13" s="47" t="s">
        <v>103</v>
      </c>
      <c r="B13" s="48" t="s">
        <v>21</v>
      </c>
      <c r="C13" s="49" t="s">
        <v>20</v>
      </c>
      <c r="D13" s="50" t="s">
        <v>18</v>
      </c>
      <c r="E13" s="51" t="s">
        <v>104</v>
      </c>
      <c r="F13" s="45"/>
      <c r="G13" s="46"/>
      <c r="H13" s="46"/>
    </row>
    <row r="14" spans="1:8" ht="17.45" customHeight="1" x14ac:dyDescent="0.15">
      <c r="A14" s="52"/>
      <c r="B14" s="53"/>
      <c r="C14" s="54"/>
      <c r="D14" s="54"/>
      <c r="E14" s="55"/>
      <c r="F14" s="45"/>
      <c r="G14" s="46"/>
      <c r="H14" s="46"/>
    </row>
    <row r="15" spans="1:8" ht="17.45" customHeight="1" x14ac:dyDescent="0.15">
      <c r="A15" s="56"/>
      <c r="B15" s="57"/>
      <c r="C15" s="58"/>
      <c r="D15" s="58"/>
      <c r="E15" s="59"/>
      <c r="F15" s="45"/>
      <c r="G15" s="46"/>
      <c r="H15" s="46"/>
    </row>
    <row r="16" spans="1:8" ht="17.45" customHeight="1" x14ac:dyDescent="0.15">
      <c r="A16" s="56"/>
      <c r="B16" s="57"/>
      <c r="C16" s="58"/>
      <c r="D16" s="58"/>
      <c r="E16" s="59"/>
      <c r="F16" s="45"/>
      <c r="G16" s="46"/>
      <c r="H16" s="46"/>
    </row>
    <row r="17" spans="1:8" ht="17.45" customHeight="1" x14ac:dyDescent="0.15">
      <c r="A17" s="56"/>
      <c r="B17" s="57"/>
      <c r="C17" s="58"/>
      <c r="D17" s="58"/>
      <c r="E17" s="59"/>
      <c r="F17" s="45"/>
      <c r="G17" s="46"/>
      <c r="H17" s="46"/>
    </row>
    <row r="18" spans="1:8" ht="17.45" customHeight="1" x14ac:dyDescent="0.15">
      <c r="A18" s="56"/>
      <c r="B18" s="57"/>
      <c r="C18" s="58"/>
      <c r="D18" s="58"/>
      <c r="E18" s="59"/>
      <c r="F18" s="45">
        <v>5</v>
      </c>
      <c r="G18" s="46"/>
      <c r="H18" s="46"/>
    </row>
    <row r="19" spans="1:8" ht="17.45" customHeight="1" x14ac:dyDescent="0.15">
      <c r="A19" s="56"/>
      <c r="B19" s="57"/>
      <c r="C19" s="58"/>
      <c r="D19" s="58"/>
      <c r="E19" s="59"/>
      <c r="F19" s="45"/>
      <c r="G19" s="46"/>
      <c r="H19" s="46"/>
    </row>
    <row r="20" spans="1:8" ht="17.45" customHeight="1" x14ac:dyDescent="0.15">
      <c r="A20" s="56"/>
      <c r="B20" s="57"/>
      <c r="C20" s="58"/>
      <c r="D20" s="58"/>
      <c r="E20" s="59"/>
      <c r="F20" s="45"/>
      <c r="G20" s="46"/>
      <c r="H20" s="46"/>
    </row>
    <row r="21" spans="1:8" ht="17.45" customHeight="1" x14ac:dyDescent="0.15">
      <c r="A21" s="56"/>
      <c r="B21" s="57"/>
      <c r="C21" s="58"/>
      <c r="D21" s="58"/>
      <c r="E21" s="59"/>
      <c r="F21" s="45"/>
      <c r="G21" s="46"/>
      <c r="H21" s="46"/>
    </row>
    <row r="22" spans="1:8" ht="17.45" customHeight="1" x14ac:dyDescent="0.15">
      <c r="A22" s="56"/>
      <c r="B22" s="57"/>
      <c r="C22" s="58"/>
      <c r="D22" s="58"/>
      <c r="E22" s="59"/>
      <c r="F22" s="45"/>
      <c r="G22" s="46"/>
      <c r="H22" s="46"/>
    </row>
    <row r="23" spans="1:8" ht="17.45" customHeight="1" x14ac:dyDescent="0.15">
      <c r="A23" s="56"/>
      <c r="B23" s="57"/>
      <c r="C23" s="58"/>
      <c r="D23" s="58"/>
      <c r="E23" s="59"/>
      <c r="F23" s="45">
        <v>10</v>
      </c>
      <c r="G23" s="46"/>
      <c r="H23" s="46"/>
    </row>
    <row r="24" spans="1:8" ht="17.45" customHeight="1" x14ac:dyDescent="0.15">
      <c r="A24" s="56"/>
      <c r="B24" s="57"/>
      <c r="C24" s="58"/>
      <c r="D24" s="58"/>
      <c r="E24" s="59"/>
      <c r="F24" s="45"/>
      <c r="G24" s="46"/>
      <c r="H24" s="46"/>
    </row>
    <row r="25" spans="1:8" ht="17.45" customHeight="1" x14ac:dyDescent="0.15">
      <c r="A25" s="56"/>
      <c r="B25" s="57"/>
      <c r="C25" s="58"/>
      <c r="D25" s="58"/>
      <c r="E25" s="59"/>
      <c r="F25" s="45"/>
      <c r="G25" s="46"/>
      <c r="H25" s="46"/>
    </row>
    <row r="26" spans="1:8" ht="17.45" customHeight="1" x14ac:dyDescent="0.15">
      <c r="A26" s="56"/>
      <c r="B26" s="57"/>
      <c r="C26" s="58"/>
      <c r="D26" s="58"/>
      <c r="E26" s="59"/>
      <c r="F26" s="45"/>
      <c r="G26" s="46"/>
      <c r="H26" s="46"/>
    </row>
    <row r="27" spans="1:8" ht="17.45" customHeight="1" x14ac:dyDescent="0.15">
      <c r="A27" s="56"/>
      <c r="B27" s="57"/>
      <c r="C27" s="58"/>
      <c r="D27" s="58"/>
      <c r="E27" s="59"/>
      <c r="F27" s="45"/>
      <c r="G27" s="46"/>
      <c r="H27" s="46"/>
    </row>
    <row r="28" spans="1:8" ht="17.45" customHeight="1" x14ac:dyDescent="0.15">
      <c r="A28" s="56"/>
      <c r="B28" s="57"/>
      <c r="C28" s="58"/>
      <c r="D28" s="58"/>
      <c r="E28" s="59"/>
      <c r="F28" s="45">
        <v>15</v>
      </c>
      <c r="G28" s="46"/>
      <c r="H28" s="46"/>
    </row>
    <row r="29" spans="1:8" ht="17.45" customHeight="1" x14ac:dyDescent="0.15">
      <c r="A29" s="56"/>
      <c r="B29" s="57"/>
      <c r="C29" s="58"/>
      <c r="D29" s="58"/>
      <c r="E29" s="59"/>
      <c r="F29" s="45"/>
      <c r="G29" s="46"/>
      <c r="H29" s="46"/>
    </row>
    <row r="30" spans="1:8" ht="17.45" customHeight="1" x14ac:dyDescent="0.15">
      <c r="A30" s="56"/>
      <c r="B30" s="57"/>
      <c r="C30" s="58"/>
      <c r="D30" s="58"/>
      <c r="E30" s="59"/>
      <c r="F30" s="45"/>
      <c r="G30" s="46"/>
      <c r="H30" s="46"/>
    </row>
    <row r="31" spans="1:8" ht="17.45" customHeight="1" x14ac:dyDescent="0.15">
      <c r="A31" s="56"/>
      <c r="B31" s="57"/>
      <c r="C31" s="58"/>
      <c r="D31" s="58"/>
      <c r="E31" s="59"/>
      <c r="F31" s="45"/>
      <c r="G31" s="46"/>
      <c r="H31" s="46"/>
    </row>
    <row r="32" spans="1:8" ht="17.45" customHeight="1" x14ac:dyDescent="0.15">
      <c r="A32" s="56"/>
      <c r="B32" s="57"/>
      <c r="C32" s="58"/>
      <c r="D32" s="58"/>
      <c r="E32" s="59"/>
      <c r="F32" s="45"/>
      <c r="G32" s="46"/>
      <c r="H32" s="46"/>
    </row>
    <row r="33" spans="1:8" ht="17.45" customHeight="1" x14ac:dyDescent="0.15">
      <c r="A33" s="56"/>
      <c r="B33" s="57"/>
      <c r="C33" s="58"/>
      <c r="D33" s="58"/>
      <c r="E33" s="59"/>
      <c r="F33" s="45">
        <v>20</v>
      </c>
      <c r="G33" s="46"/>
      <c r="H33" s="46"/>
    </row>
    <row r="34" spans="1:8" ht="17.45" customHeight="1" x14ac:dyDescent="0.15">
      <c r="A34" s="56"/>
      <c r="B34" s="57"/>
      <c r="C34" s="58"/>
      <c r="D34" s="58"/>
      <c r="E34" s="59"/>
      <c r="F34" s="45"/>
      <c r="G34" s="46"/>
      <c r="H34" s="46"/>
    </row>
    <row r="35" spans="1:8" ht="17.45" customHeight="1" x14ac:dyDescent="0.15">
      <c r="A35" s="56"/>
      <c r="B35" s="57"/>
      <c r="C35" s="58"/>
      <c r="D35" s="58"/>
      <c r="E35" s="59"/>
      <c r="F35" s="45"/>
      <c r="G35" s="46"/>
      <c r="H35" s="46"/>
    </row>
    <row r="36" spans="1:8" ht="17.45" customHeight="1" x14ac:dyDescent="0.15">
      <c r="A36" s="56"/>
      <c r="B36" s="57"/>
      <c r="C36" s="58"/>
      <c r="D36" s="58"/>
      <c r="E36" s="59"/>
      <c r="F36" s="45"/>
      <c r="G36" s="46"/>
      <c r="H36" s="46"/>
    </row>
    <row r="37" spans="1:8" ht="17.45" customHeight="1" x14ac:dyDescent="0.15">
      <c r="A37" s="56"/>
      <c r="B37" s="57"/>
      <c r="C37" s="58"/>
      <c r="D37" s="58"/>
      <c r="E37" s="59"/>
      <c r="F37" s="45"/>
      <c r="G37" s="46"/>
      <c r="H37" s="46"/>
    </row>
    <row r="38" spans="1:8" ht="17.45" customHeight="1" x14ac:dyDescent="0.15">
      <c r="A38" s="56"/>
      <c r="B38" s="57"/>
      <c r="C38" s="58"/>
      <c r="D38" s="58"/>
      <c r="E38" s="59"/>
      <c r="F38" s="45">
        <v>25</v>
      </c>
      <c r="G38" s="46"/>
      <c r="H38" s="46"/>
    </row>
    <row r="39" spans="1:8" ht="17.45" customHeight="1" x14ac:dyDescent="0.15">
      <c r="A39" s="56"/>
      <c r="B39" s="57"/>
      <c r="C39" s="58"/>
      <c r="D39" s="58"/>
      <c r="E39" s="59"/>
      <c r="F39" s="45"/>
      <c r="G39" s="46"/>
      <c r="H39" s="46"/>
    </row>
    <row r="40" spans="1:8" ht="17.45" customHeight="1" x14ac:dyDescent="0.15">
      <c r="A40" s="56"/>
      <c r="B40" s="57"/>
      <c r="C40" s="58"/>
      <c r="D40" s="58"/>
      <c r="E40" s="59"/>
      <c r="F40" s="45"/>
      <c r="G40" s="46"/>
      <c r="H40" s="46"/>
    </row>
    <row r="41" spans="1:8" ht="17.45" customHeight="1" x14ac:dyDescent="0.15">
      <c r="A41" s="56"/>
      <c r="B41" s="57"/>
      <c r="C41" s="58"/>
      <c r="D41" s="58"/>
      <c r="E41" s="59"/>
      <c r="F41" s="45"/>
      <c r="G41" s="46"/>
      <c r="H41" s="46"/>
    </row>
    <row r="42" spans="1:8" ht="17.45" customHeight="1" x14ac:dyDescent="0.15">
      <c r="A42" s="56"/>
      <c r="B42" s="57"/>
      <c r="C42" s="58"/>
      <c r="D42" s="58"/>
      <c r="E42" s="59"/>
      <c r="F42" s="45"/>
      <c r="G42" s="46"/>
      <c r="H42" s="46"/>
    </row>
    <row r="43" spans="1:8" ht="17.45" customHeight="1" x14ac:dyDescent="0.15">
      <c r="A43" s="56"/>
      <c r="B43" s="57"/>
      <c r="C43" s="58"/>
      <c r="D43" s="58"/>
      <c r="E43" s="59"/>
      <c r="F43" s="45">
        <v>30</v>
      </c>
      <c r="G43" s="46"/>
      <c r="H43" s="46"/>
    </row>
    <row r="44" spans="1:8" ht="17.45" customHeight="1" x14ac:dyDescent="0.15">
      <c r="A44" s="56"/>
      <c r="B44" s="57"/>
      <c r="C44" s="58"/>
      <c r="D44" s="58"/>
      <c r="E44" s="59"/>
      <c r="F44" s="45"/>
      <c r="G44" s="46"/>
      <c r="H44" s="46"/>
    </row>
    <row r="45" spans="1:8" ht="17.45" customHeight="1" x14ac:dyDescent="0.15">
      <c r="A45" s="56"/>
      <c r="B45" s="57"/>
      <c r="C45" s="58"/>
      <c r="D45" s="58"/>
      <c r="E45" s="59"/>
      <c r="F45" s="45"/>
      <c r="G45" s="46"/>
      <c r="H45" s="46"/>
    </row>
    <row r="46" spans="1:8" ht="17.45" customHeight="1" x14ac:dyDescent="0.15">
      <c r="A46" s="56"/>
      <c r="B46" s="57"/>
      <c r="C46" s="58"/>
      <c r="D46" s="58"/>
      <c r="E46" s="59"/>
      <c r="F46" s="45"/>
      <c r="G46" s="46"/>
      <c r="H46" s="46"/>
    </row>
    <row r="47" spans="1:8" ht="17.45" customHeight="1" x14ac:dyDescent="0.15">
      <c r="A47" s="56"/>
      <c r="B47" s="57"/>
      <c r="C47" s="58"/>
      <c r="D47" s="58"/>
      <c r="E47" s="59"/>
      <c r="F47" s="45"/>
      <c r="G47" s="46"/>
      <c r="H47" s="46"/>
    </row>
    <row r="48" spans="1:8" ht="17.45" customHeight="1" thickBot="1" x14ac:dyDescent="0.2">
      <c r="A48" s="60"/>
      <c r="B48" s="61"/>
      <c r="C48" s="62"/>
      <c r="D48" s="62"/>
      <c r="E48" s="63"/>
      <c r="F48" s="45">
        <v>35</v>
      </c>
      <c r="G48" s="46"/>
      <c r="H48" s="46"/>
    </row>
  </sheetData>
  <sheetProtection algorithmName="SHA-512" hashValue="ppilQwemV4uLN1QxvTYdgTT2SoBLilgawQz2fBi6D8hC4S3C1RAkU5xZXqXU903CjBqWGLWOW+vOLOMyx4bByw==" saltValue="r9Tzm7DV2thRdS6Vl/lcMw==" spinCount="100000" sheet="1" objects="1" scenarios="1"/>
  <mergeCells count="2">
    <mergeCell ref="B11:E11"/>
    <mergeCell ref="A3:E3"/>
  </mergeCells>
  <phoneticPr fontId="2"/>
  <dataValidations count="1">
    <dataValidation imeMode="hiragana" allowBlank="1" showInputMessage="1" showErrorMessage="1" sqref="C14:E48" xr:uid="{00000000-0002-0000-0100-000000000000}"/>
  </dataValidations>
  <printOptions horizontalCentered="1"/>
  <pageMargins left="0.78740157480314965" right="0.70866141732283472" top="0.59055118110236227" bottom="0.59055118110236227" header="0.31496062992125984" footer="0.31496062992125984"/>
  <pageSetup paperSize="9" scale="97" fitToWidth="0" fitToHeight="0"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2:D58"/>
  <sheetViews>
    <sheetView view="pageBreakPreview" zoomScaleNormal="100" zoomScaleSheetLayoutView="100" workbookViewId="0">
      <selection activeCell="A5" sqref="A5"/>
    </sheetView>
  </sheetViews>
  <sheetFormatPr defaultRowHeight="15" x14ac:dyDescent="0.15"/>
  <cols>
    <col min="1" max="1" width="15.625" style="64" customWidth="1"/>
    <col min="2" max="2" width="12.625" style="64" customWidth="1"/>
    <col min="3" max="3" width="42" style="64" customWidth="1"/>
    <col min="4" max="4" width="12.625" style="64" customWidth="1"/>
    <col min="5" max="16384" width="9" style="64"/>
  </cols>
  <sheetData>
    <row r="2" spans="1:4" ht="15.75" x14ac:dyDescent="0.15">
      <c r="C2" s="8" t="s">
        <v>71</v>
      </c>
    </row>
    <row r="4" spans="1:4" ht="24" customHeight="1" thickBot="1" x14ac:dyDescent="0.2">
      <c r="A4" s="148" t="s">
        <v>120</v>
      </c>
      <c r="B4" s="149"/>
      <c r="C4" s="149"/>
      <c r="D4" s="150"/>
    </row>
    <row r="5" spans="1:4" ht="48" customHeight="1" thickBot="1" x14ac:dyDescent="0.2">
      <c r="A5" s="65" t="s">
        <v>73</v>
      </c>
      <c r="B5" s="164" t="str">
        <f>IF((申請書!B16)="","",申請書!B16)</f>
        <v/>
      </c>
      <c r="C5" s="164"/>
      <c r="D5" s="165"/>
    </row>
    <row r="6" spans="1:4" ht="24" customHeight="1" thickBot="1" x14ac:dyDescent="0.2">
      <c r="A6" s="151" t="s">
        <v>16</v>
      </c>
      <c r="B6" s="152"/>
      <c r="C6" s="152"/>
      <c r="D6" s="153"/>
    </row>
    <row r="7" spans="1:4" x14ac:dyDescent="0.15">
      <c r="A7" s="66" t="s">
        <v>7</v>
      </c>
      <c r="B7" s="67" t="s">
        <v>8</v>
      </c>
      <c r="C7" s="68" t="s">
        <v>9</v>
      </c>
      <c r="D7" s="69" t="s">
        <v>10</v>
      </c>
    </row>
    <row r="8" spans="1:4" ht="15" customHeight="1" x14ac:dyDescent="0.15">
      <c r="A8" s="70" t="s">
        <v>84</v>
      </c>
      <c r="B8" s="71"/>
      <c r="C8" s="95" t="s">
        <v>60</v>
      </c>
      <c r="D8" s="73"/>
    </row>
    <row r="9" spans="1:4" ht="15" customHeight="1" x14ac:dyDescent="0.15">
      <c r="A9" s="74"/>
      <c r="B9" s="75"/>
      <c r="C9" s="76"/>
      <c r="D9" s="77"/>
    </row>
    <row r="10" spans="1:4" ht="15" customHeight="1" x14ac:dyDescent="0.15">
      <c r="A10" s="74"/>
      <c r="B10" s="75"/>
      <c r="C10" s="76"/>
      <c r="D10" s="77"/>
    </row>
    <row r="11" spans="1:4" ht="15" customHeight="1" x14ac:dyDescent="0.15">
      <c r="A11" s="74"/>
      <c r="B11" s="75"/>
      <c r="C11" s="76"/>
      <c r="D11" s="77"/>
    </row>
    <row r="12" spans="1:4" ht="15" customHeight="1" x14ac:dyDescent="0.15">
      <c r="A12" s="74"/>
      <c r="B12" s="75"/>
      <c r="C12" s="76"/>
      <c r="D12" s="77"/>
    </row>
    <row r="13" spans="1:4" ht="15" customHeight="1" x14ac:dyDescent="0.15">
      <c r="A13" s="74"/>
      <c r="B13" s="75"/>
      <c r="C13" s="76"/>
      <c r="D13" s="77"/>
    </row>
    <row r="14" spans="1:4" ht="15" customHeight="1" x14ac:dyDescent="0.15">
      <c r="A14" s="74"/>
      <c r="B14" s="75"/>
      <c r="C14" s="76"/>
      <c r="D14" s="77"/>
    </row>
    <row r="15" spans="1:4" ht="15" customHeight="1" x14ac:dyDescent="0.15">
      <c r="A15" s="74"/>
      <c r="B15" s="75"/>
      <c r="C15" s="76"/>
      <c r="D15" s="77"/>
    </row>
    <row r="16" spans="1:4" ht="15" customHeight="1" x14ac:dyDescent="0.15">
      <c r="A16" s="74"/>
      <c r="B16" s="75"/>
      <c r="C16" s="76"/>
      <c r="D16" s="77"/>
    </row>
    <row r="17" spans="1:4" ht="15" customHeight="1" x14ac:dyDescent="0.15">
      <c r="A17" s="74"/>
      <c r="B17" s="75"/>
      <c r="C17" s="76"/>
      <c r="D17" s="77"/>
    </row>
    <row r="18" spans="1:4" ht="15" customHeight="1" x14ac:dyDescent="0.15">
      <c r="A18" s="74"/>
      <c r="B18" s="75"/>
      <c r="C18" s="76"/>
      <c r="D18" s="77"/>
    </row>
    <row r="19" spans="1:4" ht="15" customHeight="1" x14ac:dyDescent="0.15">
      <c r="A19" s="74"/>
      <c r="B19" s="75"/>
      <c r="C19" s="76"/>
      <c r="D19" s="77"/>
    </row>
    <row r="20" spans="1:4" ht="15" customHeight="1" x14ac:dyDescent="0.15">
      <c r="A20" s="74"/>
      <c r="B20" s="75"/>
      <c r="C20" s="76"/>
      <c r="D20" s="77"/>
    </row>
    <row r="21" spans="1:4" ht="15" customHeight="1" x14ac:dyDescent="0.15">
      <c r="A21" s="74"/>
      <c r="B21" s="75"/>
      <c r="C21" s="76"/>
      <c r="D21" s="77"/>
    </row>
    <row r="22" spans="1:4" ht="15" customHeight="1" x14ac:dyDescent="0.15">
      <c r="A22" s="74"/>
      <c r="B22" s="75"/>
      <c r="C22" s="76"/>
      <c r="D22" s="77"/>
    </row>
    <row r="23" spans="1:4" ht="15" customHeight="1" x14ac:dyDescent="0.15">
      <c r="A23" s="74"/>
      <c r="B23" s="75"/>
      <c r="C23" s="76"/>
      <c r="D23" s="77"/>
    </row>
    <row r="24" spans="1:4" ht="15" customHeight="1" x14ac:dyDescent="0.15">
      <c r="A24" s="74"/>
      <c r="B24" s="75"/>
      <c r="C24" s="76"/>
      <c r="D24" s="77"/>
    </row>
    <row r="25" spans="1:4" ht="15" customHeight="1" x14ac:dyDescent="0.15">
      <c r="A25" s="74"/>
      <c r="B25" s="75"/>
      <c r="C25" s="76"/>
      <c r="D25" s="77"/>
    </row>
    <row r="26" spans="1:4" x14ac:dyDescent="0.15">
      <c r="A26" s="166"/>
      <c r="B26" s="78" t="s">
        <v>11</v>
      </c>
      <c r="C26" s="157" t="s">
        <v>32</v>
      </c>
      <c r="D26" s="79" t="s">
        <v>11</v>
      </c>
    </row>
    <row r="27" spans="1:4" ht="19.5" customHeight="1" x14ac:dyDescent="0.25">
      <c r="A27" s="167"/>
      <c r="B27" s="80">
        <f>SUM(B8:B25)</f>
        <v>0</v>
      </c>
      <c r="C27" s="158"/>
      <c r="D27" s="81" t="s">
        <v>85</v>
      </c>
    </row>
    <row r="28" spans="1:4" ht="17.45" customHeight="1" x14ac:dyDescent="0.15">
      <c r="A28" s="70" t="s">
        <v>13</v>
      </c>
      <c r="B28" s="82"/>
      <c r="C28" s="83"/>
      <c r="D28" s="84"/>
    </row>
    <row r="29" spans="1:4" ht="15" customHeight="1" x14ac:dyDescent="0.15">
      <c r="A29" s="74"/>
      <c r="B29" s="85"/>
      <c r="C29" s="76"/>
      <c r="D29" s="77"/>
    </row>
    <row r="30" spans="1:4" ht="15" customHeight="1" x14ac:dyDescent="0.15">
      <c r="A30" s="74"/>
      <c r="B30" s="85"/>
      <c r="C30" s="76"/>
      <c r="D30" s="77"/>
    </row>
    <row r="31" spans="1:4" ht="15" customHeight="1" x14ac:dyDescent="0.15">
      <c r="A31" s="74"/>
      <c r="B31" s="85"/>
      <c r="C31" s="76"/>
      <c r="D31" s="77"/>
    </row>
    <row r="32" spans="1:4" ht="15" customHeight="1" x14ac:dyDescent="0.15">
      <c r="A32" s="74"/>
      <c r="B32" s="85"/>
      <c r="C32" s="76"/>
      <c r="D32" s="77"/>
    </row>
    <row r="33" spans="1:4" ht="15" customHeight="1" x14ac:dyDescent="0.15">
      <c r="A33" s="74"/>
      <c r="B33" s="85"/>
      <c r="C33" s="76"/>
      <c r="D33" s="77"/>
    </row>
    <row r="34" spans="1:4" ht="15" customHeight="1" x14ac:dyDescent="0.15">
      <c r="A34" s="74"/>
      <c r="B34" s="85"/>
      <c r="C34" s="76"/>
      <c r="D34" s="77"/>
    </row>
    <row r="35" spans="1:4" ht="15" customHeight="1" x14ac:dyDescent="0.15">
      <c r="A35" s="74"/>
      <c r="B35" s="85"/>
      <c r="C35" s="76"/>
      <c r="D35" s="77"/>
    </row>
    <row r="36" spans="1:4" ht="15" customHeight="1" x14ac:dyDescent="0.15">
      <c r="A36" s="74"/>
      <c r="B36" s="85"/>
      <c r="C36" s="76"/>
      <c r="D36" s="77"/>
    </row>
    <row r="37" spans="1:4" ht="15" customHeight="1" x14ac:dyDescent="0.15">
      <c r="A37" s="74"/>
      <c r="B37" s="85"/>
      <c r="C37" s="76"/>
      <c r="D37" s="77"/>
    </row>
    <row r="38" spans="1:4" ht="15" customHeight="1" x14ac:dyDescent="0.15">
      <c r="A38" s="74"/>
      <c r="B38" s="85"/>
      <c r="C38" s="76"/>
      <c r="D38" s="77"/>
    </row>
    <row r="39" spans="1:4" ht="15" customHeight="1" x14ac:dyDescent="0.15">
      <c r="A39" s="74"/>
      <c r="B39" s="85"/>
      <c r="C39" s="76"/>
      <c r="D39" s="77"/>
    </row>
    <row r="40" spans="1:4" ht="15" customHeight="1" x14ac:dyDescent="0.15">
      <c r="A40" s="74"/>
      <c r="B40" s="85"/>
      <c r="C40" s="76"/>
      <c r="D40" s="77"/>
    </row>
    <row r="41" spans="1:4" ht="15" customHeight="1" x14ac:dyDescent="0.15">
      <c r="A41" s="74"/>
      <c r="B41" s="85"/>
      <c r="C41" s="76"/>
      <c r="D41" s="77"/>
    </row>
    <row r="42" spans="1:4" ht="15" customHeight="1" x14ac:dyDescent="0.15">
      <c r="A42" s="74"/>
      <c r="B42" s="85"/>
      <c r="C42" s="76"/>
      <c r="D42" s="77"/>
    </row>
    <row r="43" spans="1:4" ht="15" customHeight="1" x14ac:dyDescent="0.15">
      <c r="A43" s="74"/>
      <c r="B43" s="85"/>
      <c r="C43" s="76"/>
      <c r="D43" s="77"/>
    </row>
    <row r="44" spans="1:4" ht="15" customHeight="1" x14ac:dyDescent="0.15">
      <c r="A44" s="74"/>
      <c r="B44" s="85"/>
      <c r="C44" s="76"/>
      <c r="D44" s="77"/>
    </row>
    <row r="45" spans="1:4" ht="15" customHeight="1" x14ac:dyDescent="0.15">
      <c r="A45" s="74"/>
      <c r="B45" s="85"/>
      <c r="C45" s="76"/>
      <c r="D45" s="77"/>
    </row>
    <row r="46" spans="1:4" x14ac:dyDescent="0.15">
      <c r="A46" s="168"/>
      <c r="B46" s="86" t="s">
        <v>11</v>
      </c>
      <c r="C46" s="87"/>
      <c r="D46" s="88" t="s">
        <v>17</v>
      </c>
    </row>
    <row r="47" spans="1:4" ht="19.5" customHeight="1" thickBot="1" x14ac:dyDescent="0.3">
      <c r="A47" s="169"/>
      <c r="B47" s="80">
        <f>SUM(B28:B45)</f>
        <v>0</v>
      </c>
      <c r="C47" s="89" t="s">
        <v>86</v>
      </c>
      <c r="D47" s="81" t="s">
        <v>85</v>
      </c>
    </row>
    <row r="48" spans="1:4" x14ac:dyDescent="0.15">
      <c r="A48" s="170" t="s">
        <v>15</v>
      </c>
      <c r="B48" s="161">
        <f>SUM(B27,B47)</f>
        <v>0</v>
      </c>
      <c r="C48" s="159" t="s">
        <v>34</v>
      </c>
      <c r="D48" s="154" t="s">
        <v>85</v>
      </c>
    </row>
    <row r="49" spans="1:4" x14ac:dyDescent="0.15">
      <c r="A49" s="171"/>
      <c r="B49" s="162"/>
      <c r="C49" s="160"/>
      <c r="D49" s="155"/>
    </row>
    <row r="50" spans="1:4" ht="15.75" thickBot="1" x14ac:dyDescent="0.2">
      <c r="A50" s="172"/>
      <c r="B50" s="163"/>
      <c r="C50" s="160"/>
      <c r="D50" s="156"/>
    </row>
    <row r="52" spans="1:4" x14ac:dyDescent="0.15">
      <c r="A52" s="90" t="s">
        <v>27</v>
      </c>
      <c r="C52" s="45" t="s">
        <v>31</v>
      </c>
    </row>
    <row r="53" spans="1:4" ht="8.25" customHeight="1" x14ac:dyDescent="0.15">
      <c r="A53" s="90"/>
      <c r="C53" s="45"/>
    </row>
    <row r="54" spans="1:4" x14ac:dyDescent="0.15">
      <c r="A54" s="91" t="s">
        <v>30</v>
      </c>
      <c r="B54" s="92" t="s">
        <v>26</v>
      </c>
    </row>
    <row r="55" spans="1:4" x14ac:dyDescent="0.15">
      <c r="A55" s="91" t="s">
        <v>30</v>
      </c>
      <c r="B55" s="93" t="s">
        <v>66</v>
      </c>
      <c r="C55" s="94"/>
      <c r="D55" s="94"/>
    </row>
    <row r="56" spans="1:4" x14ac:dyDescent="0.15">
      <c r="A56" s="91"/>
      <c r="B56" s="93" t="s">
        <v>29</v>
      </c>
      <c r="C56" s="94"/>
      <c r="D56" s="94"/>
    </row>
    <row r="57" spans="1:4" x14ac:dyDescent="0.15">
      <c r="A57" s="91"/>
      <c r="B57" s="93" t="s">
        <v>42</v>
      </c>
      <c r="C57" s="94"/>
      <c r="D57" s="94"/>
    </row>
    <row r="58" spans="1:4" x14ac:dyDescent="0.15">
      <c r="A58" s="91" t="s">
        <v>30</v>
      </c>
      <c r="B58" s="93" t="s">
        <v>28</v>
      </c>
      <c r="C58" s="94"/>
      <c r="D58" s="94"/>
    </row>
  </sheetData>
  <sheetProtection algorithmName="SHA-512" hashValue="A4+Vktk+mDWnh5FtkzbugINNvrga7Mul1GzL1hsZKHvLz6fwCi86Bd/4P76X+bGdIn4tpx/HSWxlcb21eT77Sg==" saltValue="YYY72Q7eK8n4Hi3NRB8LhQ==" spinCount="100000" sheet="1" objects="1" scenarios="1"/>
  <mergeCells count="10">
    <mergeCell ref="A4:D4"/>
    <mergeCell ref="A6:D6"/>
    <mergeCell ref="D48:D50"/>
    <mergeCell ref="C26:C27"/>
    <mergeCell ref="C48:C50"/>
    <mergeCell ref="B48:B50"/>
    <mergeCell ref="B5:D5"/>
    <mergeCell ref="A26:A27"/>
    <mergeCell ref="A46:A47"/>
    <mergeCell ref="A48:A50"/>
  </mergeCells>
  <phoneticPr fontId="1"/>
  <dataValidations count="1">
    <dataValidation type="whole" operator="greaterThanOrEqual" allowBlank="1" showInputMessage="1" showErrorMessage="1" sqref="B9:B25 B29:B45" xr:uid="{00000000-0002-0000-0200-000000000000}">
      <formula1>0</formula1>
    </dataValidation>
  </dataValidations>
  <printOptions horizontalCentered="1"/>
  <pageMargins left="0.59055118110236227" right="0.59055118110236227" top="0.74803149606299213" bottom="0.74803149606299213" header="0.51181102362204722" footer="0.31496062992125984"/>
  <pageSetup paperSize="9" scale="99" fitToWidth="0" fitToHeight="0" orientation="portrait" horizontalDpi="300" verticalDpi="300" r:id="rId1"/>
  <headerFooter>
    <oddHeader>&amp;R（様式①）</oddHeader>
  </headerFooter>
  <ignoredErrors>
    <ignoredError sqref="B27 B47" unlocked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J61"/>
  <sheetViews>
    <sheetView view="pageBreakPreview" zoomScaleNormal="100" zoomScaleSheetLayoutView="100" workbookViewId="0">
      <selection activeCell="A4" sqref="A4"/>
    </sheetView>
  </sheetViews>
  <sheetFormatPr defaultRowHeight="15" x14ac:dyDescent="0.15"/>
  <cols>
    <col min="1" max="1" width="19.625" style="64" customWidth="1"/>
    <col min="2" max="2" width="12.625" style="64" customWidth="1"/>
    <col min="3" max="3" width="43.75" style="64" customWidth="1"/>
    <col min="4" max="4" width="12.625" style="64" customWidth="1"/>
    <col min="5" max="16384" width="9" style="64"/>
  </cols>
  <sheetData>
    <row r="1" spans="1:10" ht="15.75" x14ac:dyDescent="0.15">
      <c r="C1" s="8" t="s">
        <v>71</v>
      </c>
    </row>
    <row r="2" spans="1:10" ht="6" customHeight="1" x14ac:dyDescent="0.15"/>
    <row r="3" spans="1:10" ht="24" customHeight="1" thickBot="1" x14ac:dyDescent="0.2">
      <c r="A3" s="148" t="s">
        <v>120</v>
      </c>
      <c r="B3" s="149"/>
      <c r="C3" s="149"/>
      <c r="D3" s="150"/>
    </row>
    <row r="4" spans="1:10" ht="27" customHeight="1" thickBot="1" x14ac:dyDescent="0.2">
      <c r="A4" s="65" t="s">
        <v>73</v>
      </c>
      <c r="B4" s="174"/>
      <c r="C4" s="174"/>
      <c r="D4" s="175"/>
      <c r="F4" s="173" t="s">
        <v>46</v>
      </c>
      <c r="G4" s="173"/>
      <c r="H4" s="173"/>
    </row>
    <row r="5" spans="1:10" ht="19.5" customHeight="1" thickBot="1" x14ac:dyDescent="0.2">
      <c r="A5" s="151" t="s">
        <v>16</v>
      </c>
      <c r="B5" s="152"/>
      <c r="C5" s="152"/>
      <c r="D5" s="153"/>
      <c r="F5" s="96" t="s">
        <v>51</v>
      </c>
    </row>
    <row r="6" spans="1:10" x14ac:dyDescent="0.15">
      <c r="A6" s="97" t="s">
        <v>7</v>
      </c>
      <c r="B6" s="67" t="s">
        <v>8</v>
      </c>
      <c r="C6" s="68" t="s">
        <v>9</v>
      </c>
      <c r="D6" s="69" t="s">
        <v>10</v>
      </c>
      <c r="F6" s="96"/>
    </row>
    <row r="7" spans="1:10" ht="15" customHeight="1" x14ac:dyDescent="0.15">
      <c r="A7" s="98" t="s">
        <v>83</v>
      </c>
      <c r="B7" s="99"/>
      <c r="C7" s="72" t="s">
        <v>60</v>
      </c>
      <c r="D7" s="100"/>
      <c r="F7" s="93" t="s">
        <v>56</v>
      </c>
      <c r="G7" s="93"/>
      <c r="H7" s="93"/>
      <c r="I7" s="93"/>
      <c r="J7" s="93"/>
    </row>
    <row r="8" spans="1:10" ht="15" customHeight="1" x14ac:dyDescent="0.15">
      <c r="A8" s="101"/>
      <c r="B8" s="102"/>
      <c r="C8" s="103"/>
      <c r="D8" s="104"/>
      <c r="F8" s="93" t="s">
        <v>82</v>
      </c>
      <c r="G8" s="93"/>
      <c r="H8" s="93"/>
      <c r="I8" s="93"/>
      <c r="J8" s="93"/>
    </row>
    <row r="9" spans="1:10" ht="15" customHeight="1" x14ac:dyDescent="0.15">
      <c r="A9" s="105" t="s">
        <v>108</v>
      </c>
      <c r="B9" s="102">
        <f>11640*10*2</f>
        <v>232800</v>
      </c>
      <c r="C9" s="103" t="s">
        <v>55</v>
      </c>
      <c r="D9" s="104"/>
      <c r="F9" s="93" t="s">
        <v>106</v>
      </c>
      <c r="G9" s="93"/>
      <c r="H9" s="93"/>
      <c r="I9" s="93"/>
      <c r="J9" s="93"/>
    </row>
    <row r="10" spans="1:10" ht="15" customHeight="1" x14ac:dyDescent="0.15">
      <c r="A10" s="117" t="s">
        <v>109</v>
      </c>
      <c r="B10" s="102"/>
      <c r="C10" s="106" t="s">
        <v>79</v>
      </c>
      <c r="D10" s="104"/>
      <c r="F10" s="93" t="s">
        <v>107</v>
      </c>
      <c r="G10" s="93"/>
      <c r="H10" s="93"/>
      <c r="I10" s="93"/>
      <c r="J10" s="93"/>
    </row>
    <row r="11" spans="1:10" ht="15" customHeight="1" x14ac:dyDescent="0.15">
      <c r="A11" s="101"/>
      <c r="B11" s="102">
        <v>130000</v>
      </c>
      <c r="C11" s="103" t="s">
        <v>112</v>
      </c>
      <c r="D11" s="104"/>
      <c r="F11" s="93" t="s">
        <v>114</v>
      </c>
      <c r="G11" s="93"/>
      <c r="H11" s="93"/>
      <c r="I11" s="93"/>
      <c r="J11" s="93"/>
    </row>
    <row r="12" spans="1:10" ht="15" customHeight="1" x14ac:dyDescent="0.15">
      <c r="A12" s="101"/>
      <c r="B12" s="102"/>
      <c r="C12" s="103" t="s">
        <v>113</v>
      </c>
      <c r="D12" s="104"/>
      <c r="F12" s="93" t="s">
        <v>115</v>
      </c>
      <c r="G12" s="93"/>
      <c r="H12" s="93"/>
      <c r="I12" s="93"/>
      <c r="J12" s="93"/>
    </row>
    <row r="13" spans="1:10" ht="15" customHeight="1" x14ac:dyDescent="0.15">
      <c r="A13" s="101"/>
      <c r="B13" s="102"/>
      <c r="C13" s="106"/>
      <c r="D13" s="104"/>
      <c r="F13" s="93" t="s">
        <v>119</v>
      </c>
      <c r="G13" s="93"/>
      <c r="H13" s="93"/>
      <c r="I13" s="93"/>
      <c r="J13" s="93"/>
    </row>
    <row r="14" spans="1:10" ht="15" customHeight="1" x14ac:dyDescent="0.15">
      <c r="A14" s="101" t="s">
        <v>35</v>
      </c>
      <c r="B14" s="102">
        <v>79200</v>
      </c>
      <c r="C14" s="103" t="s">
        <v>57</v>
      </c>
      <c r="D14" s="104"/>
      <c r="F14" s="45" t="s">
        <v>47</v>
      </c>
      <c r="G14" s="93"/>
      <c r="H14" s="93"/>
      <c r="I14" s="93"/>
      <c r="J14" s="93"/>
    </row>
    <row r="15" spans="1:10" ht="15" customHeight="1" x14ac:dyDescent="0.15">
      <c r="A15" s="101" t="s">
        <v>36</v>
      </c>
      <c r="B15" s="102"/>
      <c r="C15" s="103" t="s">
        <v>58</v>
      </c>
      <c r="D15" s="104"/>
      <c r="F15" s="93" t="s">
        <v>75</v>
      </c>
      <c r="G15" s="93"/>
      <c r="H15" s="93"/>
      <c r="I15" s="93"/>
      <c r="J15" s="93"/>
    </row>
    <row r="16" spans="1:10" ht="15" customHeight="1" x14ac:dyDescent="0.15">
      <c r="A16" s="101"/>
      <c r="B16" s="102"/>
      <c r="C16" s="106"/>
      <c r="D16" s="104"/>
      <c r="G16" s="93"/>
      <c r="H16" s="93"/>
      <c r="I16" s="93"/>
      <c r="J16" s="93"/>
    </row>
    <row r="17" spans="1:10" ht="15" customHeight="1" x14ac:dyDescent="0.15">
      <c r="A17" s="107" t="s">
        <v>37</v>
      </c>
      <c r="B17" s="102">
        <v>19200</v>
      </c>
      <c r="C17" s="103" t="s">
        <v>59</v>
      </c>
      <c r="D17" s="104"/>
      <c r="F17" s="93" t="s">
        <v>48</v>
      </c>
      <c r="G17" s="93"/>
      <c r="H17" s="93"/>
      <c r="I17" s="93"/>
      <c r="J17" s="93"/>
    </row>
    <row r="18" spans="1:10" ht="15" customHeight="1" x14ac:dyDescent="0.15">
      <c r="A18" s="108" t="s">
        <v>38</v>
      </c>
      <c r="B18" s="102"/>
      <c r="C18" s="106" t="s">
        <v>80</v>
      </c>
      <c r="D18" s="104"/>
      <c r="F18" s="45"/>
      <c r="G18" s="93"/>
      <c r="H18" s="93"/>
      <c r="I18" s="93"/>
      <c r="J18" s="93"/>
    </row>
    <row r="19" spans="1:10" ht="15" customHeight="1" x14ac:dyDescent="0.15">
      <c r="A19" s="101"/>
      <c r="B19" s="102"/>
      <c r="C19" s="103"/>
      <c r="D19" s="104"/>
      <c r="F19" s="93" t="s">
        <v>111</v>
      </c>
      <c r="G19" s="93"/>
      <c r="H19" s="93"/>
      <c r="I19" s="93"/>
      <c r="J19" s="93"/>
    </row>
    <row r="20" spans="1:10" ht="15" customHeight="1" x14ac:dyDescent="0.15">
      <c r="A20" s="101"/>
      <c r="B20" s="102"/>
      <c r="C20" s="103"/>
      <c r="D20" s="104"/>
      <c r="F20" s="93" t="s">
        <v>110</v>
      </c>
      <c r="G20" s="93"/>
      <c r="H20" s="93"/>
      <c r="I20" s="93"/>
      <c r="J20" s="93"/>
    </row>
    <row r="21" spans="1:10" ht="15" customHeight="1" x14ac:dyDescent="0.15">
      <c r="A21" s="101"/>
      <c r="B21" s="102"/>
      <c r="C21" s="103"/>
      <c r="D21" s="104"/>
      <c r="G21" s="93"/>
      <c r="H21" s="93"/>
      <c r="I21" s="93"/>
      <c r="J21" s="93"/>
    </row>
    <row r="22" spans="1:10" ht="15" customHeight="1" x14ac:dyDescent="0.15">
      <c r="A22" s="101"/>
      <c r="B22" s="102"/>
      <c r="C22" s="103"/>
      <c r="D22" s="104"/>
      <c r="F22" s="93" t="s">
        <v>97</v>
      </c>
      <c r="G22" s="93"/>
      <c r="H22" s="93"/>
      <c r="I22" s="93"/>
      <c r="J22" s="93"/>
    </row>
    <row r="23" spans="1:10" ht="15" customHeight="1" x14ac:dyDescent="0.15">
      <c r="A23" s="101"/>
      <c r="B23" s="102"/>
      <c r="C23" s="103"/>
      <c r="D23" s="104"/>
      <c r="F23" s="93"/>
      <c r="G23" s="93"/>
      <c r="H23" s="93"/>
      <c r="I23" s="93"/>
      <c r="J23" s="93"/>
    </row>
    <row r="24" spans="1:10" ht="15" customHeight="1" x14ac:dyDescent="0.15">
      <c r="A24" s="101"/>
      <c r="B24" s="102"/>
      <c r="C24" s="103"/>
      <c r="D24" s="104"/>
      <c r="F24" s="93"/>
      <c r="G24" s="93"/>
      <c r="H24" s="93"/>
      <c r="I24" s="93"/>
      <c r="J24" s="93"/>
    </row>
    <row r="25" spans="1:10" x14ac:dyDescent="0.15">
      <c r="A25" s="187"/>
      <c r="B25" s="109" t="s">
        <v>11</v>
      </c>
      <c r="C25" s="190" t="s">
        <v>32</v>
      </c>
      <c r="D25" s="110" t="s">
        <v>11</v>
      </c>
      <c r="F25" s="93"/>
      <c r="G25" s="93"/>
      <c r="H25" s="93"/>
      <c r="I25" s="93"/>
      <c r="J25" s="93"/>
    </row>
    <row r="26" spans="1:10" x14ac:dyDescent="0.15">
      <c r="A26" s="188"/>
      <c r="B26" s="193">
        <f>SUM(B8:B24)</f>
        <v>461200</v>
      </c>
      <c r="C26" s="191"/>
      <c r="D26" s="195" t="s">
        <v>12</v>
      </c>
      <c r="F26" s="93"/>
      <c r="G26" s="93"/>
      <c r="H26" s="93"/>
      <c r="I26" s="93"/>
      <c r="J26" s="93"/>
    </row>
    <row r="27" spans="1:10" x14ac:dyDescent="0.15">
      <c r="A27" s="189"/>
      <c r="B27" s="194"/>
      <c r="C27" s="192"/>
      <c r="D27" s="196"/>
      <c r="F27" s="93"/>
      <c r="G27" s="93"/>
      <c r="H27" s="93"/>
      <c r="I27" s="93"/>
      <c r="J27" s="93"/>
    </row>
    <row r="28" spans="1:10" ht="17.45" customHeight="1" x14ac:dyDescent="0.15">
      <c r="A28" s="98" t="s">
        <v>13</v>
      </c>
      <c r="B28" s="111"/>
      <c r="C28" s="83" t="s">
        <v>14</v>
      </c>
      <c r="D28" s="112"/>
      <c r="F28" s="93"/>
      <c r="G28" s="93"/>
      <c r="H28" s="93"/>
      <c r="I28" s="93"/>
      <c r="J28" s="93"/>
    </row>
    <row r="29" spans="1:10" ht="15" customHeight="1" x14ac:dyDescent="0.15">
      <c r="A29" s="101"/>
      <c r="B29" s="102"/>
      <c r="C29" s="103"/>
      <c r="D29" s="104"/>
      <c r="F29" s="93"/>
      <c r="G29" s="93"/>
      <c r="H29" s="93"/>
      <c r="I29" s="93"/>
      <c r="J29" s="93"/>
    </row>
    <row r="30" spans="1:10" ht="15" customHeight="1" x14ac:dyDescent="0.15">
      <c r="A30" s="101" t="s">
        <v>91</v>
      </c>
      <c r="B30" s="102">
        <f>3240*6</f>
        <v>19440</v>
      </c>
      <c r="C30" s="103" t="s">
        <v>61</v>
      </c>
      <c r="D30" s="104"/>
      <c r="F30" s="93" t="s">
        <v>74</v>
      </c>
      <c r="G30" s="93"/>
      <c r="H30" s="93"/>
      <c r="I30" s="93"/>
      <c r="J30" s="93"/>
    </row>
    <row r="31" spans="1:10" ht="15" customHeight="1" x14ac:dyDescent="0.15">
      <c r="A31" s="101"/>
      <c r="B31" s="102"/>
      <c r="C31" s="103"/>
      <c r="D31" s="104"/>
      <c r="F31" s="93"/>
      <c r="G31" s="93"/>
      <c r="H31" s="93"/>
      <c r="I31" s="93"/>
      <c r="J31" s="93"/>
    </row>
    <row r="32" spans="1:10" ht="15" customHeight="1" x14ac:dyDescent="0.15">
      <c r="A32" s="101" t="s">
        <v>39</v>
      </c>
      <c r="B32" s="102">
        <f>16320*2</f>
        <v>32640</v>
      </c>
      <c r="C32" s="118" t="s">
        <v>62</v>
      </c>
      <c r="D32" s="104"/>
      <c r="F32" s="93"/>
      <c r="G32" s="93"/>
      <c r="H32" s="93"/>
      <c r="I32" s="93"/>
      <c r="J32" s="93"/>
    </row>
    <row r="33" spans="1:10" ht="15" customHeight="1" x14ac:dyDescent="0.15">
      <c r="A33" s="101" t="s">
        <v>40</v>
      </c>
      <c r="B33" s="102">
        <f>1855*2</f>
        <v>3710</v>
      </c>
      <c r="C33" s="103" t="s">
        <v>63</v>
      </c>
      <c r="D33" s="104"/>
      <c r="F33" s="93" t="s">
        <v>49</v>
      </c>
      <c r="G33" s="93"/>
      <c r="H33" s="93"/>
      <c r="I33" s="93"/>
      <c r="J33" s="93"/>
    </row>
    <row r="34" spans="1:10" ht="15" customHeight="1" x14ac:dyDescent="0.15">
      <c r="A34" s="101"/>
      <c r="B34" s="102"/>
      <c r="C34" s="103" t="s">
        <v>64</v>
      </c>
      <c r="D34" s="104"/>
      <c r="F34" s="93" t="s">
        <v>50</v>
      </c>
      <c r="G34" s="93"/>
      <c r="H34" s="93"/>
      <c r="I34" s="93"/>
      <c r="J34" s="93"/>
    </row>
    <row r="35" spans="1:10" ht="15" customHeight="1" x14ac:dyDescent="0.15">
      <c r="A35" s="101"/>
      <c r="B35" s="102"/>
      <c r="C35" s="103"/>
      <c r="D35" s="104"/>
      <c r="F35" s="93" t="s">
        <v>52</v>
      </c>
      <c r="G35" s="93"/>
      <c r="H35" s="93"/>
      <c r="I35" s="93"/>
      <c r="J35" s="93"/>
    </row>
    <row r="36" spans="1:10" ht="15" customHeight="1" x14ac:dyDescent="0.15">
      <c r="A36" s="101" t="s">
        <v>41</v>
      </c>
      <c r="B36" s="102">
        <v>15000</v>
      </c>
      <c r="C36" s="103"/>
      <c r="D36" s="104"/>
      <c r="F36" s="93" t="s">
        <v>53</v>
      </c>
      <c r="G36" s="93"/>
      <c r="H36" s="93"/>
      <c r="I36" s="93"/>
      <c r="J36" s="93"/>
    </row>
    <row r="37" spans="1:10" ht="15" customHeight="1" x14ac:dyDescent="0.15">
      <c r="A37" s="101"/>
      <c r="B37" s="102"/>
      <c r="C37" s="103"/>
      <c r="D37" s="104"/>
      <c r="F37" s="93" t="s">
        <v>54</v>
      </c>
      <c r="G37" s="93"/>
      <c r="H37" s="93"/>
      <c r="I37" s="93"/>
      <c r="J37" s="93"/>
    </row>
    <row r="38" spans="1:10" ht="15" customHeight="1" x14ac:dyDescent="0.15">
      <c r="A38" s="101" t="s">
        <v>43</v>
      </c>
      <c r="B38" s="102">
        <v>7500</v>
      </c>
      <c r="C38" s="103" t="s">
        <v>65</v>
      </c>
      <c r="D38" s="104"/>
      <c r="F38" s="93"/>
      <c r="G38" s="93"/>
      <c r="H38" s="93"/>
      <c r="I38" s="93"/>
      <c r="J38" s="93"/>
    </row>
    <row r="39" spans="1:10" ht="15" customHeight="1" x14ac:dyDescent="0.15">
      <c r="A39" s="101"/>
      <c r="B39" s="102"/>
      <c r="C39" s="103"/>
      <c r="D39" s="104"/>
      <c r="F39" s="93"/>
      <c r="G39" s="93"/>
      <c r="H39" s="93"/>
      <c r="I39" s="93"/>
      <c r="J39" s="93"/>
    </row>
    <row r="40" spans="1:10" ht="15" customHeight="1" x14ac:dyDescent="0.15">
      <c r="A40" s="101" t="s">
        <v>44</v>
      </c>
      <c r="B40" s="102">
        <v>8400</v>
      </c>
      <c r="C40" s="103" t="s">
        <v>81</v>
      </c>
      <c r="D40" s="104"/>
      <c r="F40" s="93"/>
      <c r="G40" s="93"/>
      <c r="H40" s="93"/>
      <c r="I40" s="93"/>
      <c r="J40" s="93"/>
    </row>
    <row r="41" spans="1:10" ht="15" customHeight="1" x14ac:dyDescent="0.15">
      <c r="A41" s="101"/>
      <c r="B41" s="102"/>
      <c r="C41" s="103"/>
      <c r="D41" s="104"/>
      <c r="F41" s="93"/>
      <c r="G41" s="93"/>
      <c r="H41" s="93"/>
      <c r="I41" s="93"/>
      <c r="J41" s="93"/>
    </row>
    <row r="42" spans="1:10" ht="15" customHeight="1" x14ac:dyDescent="0.15">
      <c r="A42" s="101" t="s">
        <v>45</v>
      </c>
      <c r="B42" s="102">
        <v>5000</v>
      </c>
      <c r="C42" s="103" t="s">
        <v>92</v>
      </c>
      <c r="D42" s="104"/>
      <c r="F42" s="93"/>
      <c r="G42" s="93"/>
      <c r="H42" s="93"/>
      <c r="I42" s="93"/>
      <c r="J42" s="93"/>
    </row>
    <row r="43" spans="1:10" ht="15" customHeight="1" x14ac:dyDescent="0.15">
      <c r="A43" s="101"/>
      <c r="B43" s="102"/>
      <c r="C43" s="103"/>
      <c r="D43" s="104"/>
      <c r="F43" s="93"/>
      <c r="G43" s="93"/>
      <c r="H43" s="93"/>
      <c r="I43" s="93"/>
      <c r="J43" s="93"/>
    </row>
    <row r="44" spans="1:10" ht="15" customHeight="1" x14ac:dyDescent="0.15">
      <c r="A44" s="101"/>
      <c r="B44" s="102"/>
      <c r="C44" s="103"/>
      <c r="D44" s="104"/>
      <c r="F44" s="93"/>
      <c r="G44" s="93"/>
      <c r="H44" s="93"/>
      <c r="I44" s="93"/>
      <c r="J44" s="93"/>
    </row>
    <row r="45" spans="1:10" ht="15" customHeight="1" x14ac:dyDescent="0.15">
      <c r="A45" s="101"/>
      <c r="B45" s="102"/>
      <c r="C45" s="103"/>
      <c r="D45" s="104"/>
      <c r="F45" s="93"/>
      <c r="G45" s="93"/>
      <c r="H45" s="93"/>
      <c r="I45" s="93"/>
      <c r="J45" s="93"/>
    </row>
    <row r="46" spans="1:10" ht="15" customHeight="1" x14ac:dyDescent="0.15">
      <c r="A46" s="101"/>
      <c r="B46" s="102"/>
      <c r="C46" s="103"/>
      <c r="D46" s="104"/>
      <c r="F46" s="93"/>
      <c r="G46" s="93"/>
      <c r="H46" s="93"/>
      <c r="I46" s="93"/>
      <c r="J46" s="93"/>
    </row>
    <row r="47" spans="1:10" ht="15" customHeight="1" x14ac:dyDescent="0.15">
      <c r="A47" s="101"/>
      <c r="B47" s="102"/>
      <c r="C47" s="103"/>
      <c r="D47" s="104"/>
      <c r="F47" s="93"/>
      <c r="G47" s="93"/>
      <c r="H47" s="93"/>
      <c r="I47" s="93"/>
      <c r="J47" s="93"/>
    </row>
    <row r="48" spans="1:10" x14ac:dyDescent="0.15">
      <c r="A48" s="113"/>
      <c r="B48" s="114" t="s">
        <v>11</v>
      </c>
      <c r="C48" s="115"/>
      <c r="D48" s="116" t="s">
        <v>17</v>
      </c>
      <c r="F48" s="93"/>
      <c r="G48" s="93"/>
      <c r="H48" s="93"/>
      <c r="I48" s="93"/>
      <c r="J48" s="93"/>
    </row>
    <row r="49" spans="1:10" x14ac:dyDescent="0.15">
      <c r="A49" s="188"/>
      <c r="B49" s="193">
        <f>SUM(B29:B47)</f>
        <v>91690</v>
      </c>
      <c r="C49" s="191" t="s">
        <v>33</v>
      </c>
      <c r="D49" s="195" t="s">
        <v>12</v>
      </c>
      <c r="F49" s="93"/>
      <c r="G49" s="93"/>
      <c r="H49" s="93"/>
      <c r="I49" s="93"/>
      <c r="J49" s="93"/>
    </row>
    <row r="50" spans="1:10" ht="15.75" thickBot="1" x14ac:dyDescent="0.2">
      <c r="A50" s="189"/>
      <c r="B50" s="194"/>
      <c r="C50" s="197"/>
      <c r="D50" s="196"/>
      <c r="F50" s="93"/>
      <c r="G50" s="93"/>
      <c r="H50" s="93"/>
      <c r="I50" s="93"/>
      <c r="J50" s="93"/>
    </row>
    <row r="51" spans="1:10" x14ac:dyDescent="0.15">
      <c r="A51" s="176" t="s">
        <v>15</v>
      </c>
      <c r="B51" s="179">
        <f>SUM(B26,B49)</f>
        <v>552890</v>
      </c>
      <c r="C51" s="182" t="s">
        <v>34</v>
      </c>
      <c r="D51" s="184" t="s">
        <v>12</v>
      </c>
      <c r="F51" s="93"/>
      <c r="G51" s="93"/>
      <c r="H51" s="93"/>
      <c r="I51" s="93"/>
      <c r="J51" s="93"/>
    </row>
    <row r="52" spans="1:10" x14ac:dyDescent="0.15">
      <c r="A52" s="177"/>
      <c r="B52" s="180"/>
      <c r="C52" s="183"/>
      <c r="D52" s="185"/>
      <c r="F52" s="93"/>
      <c r="G52" s="93"/>
      <c r="H52" s="93"/>
      <c r="I52" s="93"/>
      <c r="J52" s="93"/>
    </row>
    <row r="53" spans="1:10" ht="15.75" thickBot="1" x14ac:dyDescent="0.2">
      <c r="A53" s="178"/>
      <c r="B53" s="181"/>
      <c r="C53" s="183"/>
      <c r="D53" s="186"/>
      <c r="F53" s="93"/>
      <c r="G53" s="93"/>
      <c r="H53" s="93"/>
      <c r="I53" s="93"/>
      <c r="J53" s="93"/>
    </row>
    <row r="54" spans="1:10" x14ac:dyDescent="0.15">
      <c r="F54" s="93"/>
      <c r="G54" s="93"/>
      <c r="H54" s="93"/>
      <c r="I54" s="93"/>
      <c r="J54" s="93"/>
    </row>
    <row r="55" spans="1:10" x14ac:dyDescent="0.15">
      <c r="A55" s="90" t="s">
        <v>27</v>
      </c>
      <c r="C55" s="45"/>
      <c r="F55" s="93"/>
      <c r="G55" s="93"/>
      <c r="H55" s="93"/>
      <c r="I55" s="93"/>
      <c r="J55" s="93"/>
    </row>
    <row r="56" spans="1:10" ht="8.25" customHeight="1" x14ac:dyDescent="0.15">
      <c r="A56" s="90"/>
      <c r="C56" s="45"/>
      <c r="F56" s="93"/>
      <c r="G56" s="93"/>
      <c r="H56" s="93"/>
      <c r="I56" s="93"/>
      <c r="J56" s="93"/>
    </row>
    <row r="57" spans="1:10" x14ac:dyDescent="0.15">
      <c r="A57" s="91" t="s">
        <v>30</v>
      </c>
      <c r="B57" s="92" t="s">
        <v>26</v>
      </c>
      <c r="F57" s="93" t="s">
        <v>67</v>
      </c>
      <c r="G57" s="93"/>
      <c r="H57" s="93"/>
      <c r="I57" s="93"/>
      <c r="J57" s="93"/>
    </row>
    <row r="58" spans="1:10" x14ac:dyDescent="0.15">
      <c r="A58" s="91" t="s">
        <v>30</v>
      </c>
      <c r="B58" s="93" t="s">
        <v>66</v>
      </c>
      <c r="C58" s="94"/>
      <c r="D58" s="94"/>
      <c r="F58" s="93" t="s">
        <v>68</v>
      </c>
      <c r="G58" s="93"/>
      <c r="H58" s="93"/>
      <c r="I58" s="93"/>
      <c r="J58" s="93"/>
    </row>
    <row r="59" spans="1:10" x14ac:dyDescent="0.15">
      <c r="A59" s="91"/>
      <c r="B59" s="93" t="s">
        <v>29</v>
      </c>
      <c r="C59" s="94"/>
      <c r="D59" s="94"/>
      <c r="F59" s="93"/>
      <c r="G59" s="93"/>
      <c r="H59" s="93"/>
      <c r="I59" s="93"/>
      <c r="J59" s="93"/>
    </row>
    <row r="60" spans="1:10" x14ac:dyDescent="0.15">
      <c r="A60" s="91"/>
      <c r="B60" s="93" t="s">
        <v>42</v>
      </c>
      <c r="C60" s="94"/>
      <c r="D60" s="94"/>
      <c r="F60" s="93"/>
      <c r="G60" s="93"/>
      <c r="H60" s="93"/>
      <c r="I60" s="93"/>
      <c r="J60" s="93"/>
    </row>
    <row r="61" spans="1:10" x14ac:dyDescent="0.15">
      <c r="A61" s="91" t="s">
        <v>30</v>
      </c>
      <c r="B61" s="93" t="s">
        <v>28</v>
      </c>
      <c r="C61" s="94"/>
      <c r="D61" s="94"/>
      <c r="F61" s="93"/>
      <c r="G61" s="93"/>
      <c r="H61" s="93"/>
      <c r="I61" s="93"/>
      <c r="J61" s="93"/>
    </row>
  </sheetData>
  <mergeCells count="16">
    <mergeCell ref="F4:H4"/>
    <mergeCell ref="A3:D3"/>
    <mergeCell ref="B4:D4"/>
    <mergeCell ref="A51:A53"/>
    <mergeCell ref="B51:B53"/>
    <mergeCell ref="C51:C53"/>
    <mergeCell ref="D51:D53"/>
    <mergeCell ref="A5:D5"/>
    <mergeCell ref="A25:A27"/>
    <mergeCell ref="C25:C27"/>
    <mergeCell ref="B26:B27"/>
    <mergeCell ref="D26:D27"/>
    <mergeCell ref="A49:A50"/>
    <mergeCell ref="B49:B50"/>
    <mergeCell ref="C49:C50"/>
    <mergeCell ref="D49:D50"/>
  </mergeCells>
  <phoneticPr fontId="3"/>
  <printOptions horizontalCentered="1"/>
  <pageMargins left="0.70866141732283472" right="0.70866141732283472" top="0.74803149606299213" bottom="0.74803149606299213" header="0.39370078740157483" footer="0.31496062992125984"/>
  <pageSetup paperSize="9" scale="98" orientation="portrait" horizontalDpi="300" verticalDpi="300" r:id="rId1"/>
  <headerFooter>
    <oddHeader>&amp;R（様式①）
記入例</oddHeader>
  </headerFooter>
  <rowBreaks count="1" manualBreakCount="1">
    <brk id="54"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申請書</vt:lpstr>
      <vt:lpstr>名簿</vt:lpstr>
      <vt:lpstr>必要経費予算</vt:lpstr>
      <vt:lpstr>予算書作成方法</vt:lpstr>
      <vt:lpstr>必要経費予算!OLE_LINK2</vt:lpstr>
      <vt:lpstr>申請書!Print_Area</vt:lpstr>
      <vt:lpstr>必要経費予算!Print_Area</vt:lpstr>
      <vt:lpstr>名簿!Print_Area</vt:lpstr>
      <vt:lpstr>予算書作成方法!Print_Area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経済２@博遠館</dc:creator>
  <cp:lastModifiedBy>ytakigaw</cp:lastModifiedBy>
  <cp:lastPrinted>2024-04-10T06:19:16Z</cp:lastPrinted>
  <dcterms:created xsi:type="dcterms:W3CDTF">2011-07-26T05:55:42Z</dcterms:created>
  <dcterms:modified xsi:type="dcterms:W3CDTF">2025-04-08T08:58:11Z</dcterms:modified>
</cp:coreProperties>
</file>